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6"/>
  </bookViews>
  <sheets>
    <sheet name="generale" sheetId="1" r:id="rId1"/>
    <sheet name="A1 dati" sheetId="2" r:id="rId2"/>
    <sheet name="A1 risultati" sheetId="3" r:id="rId3"/>
    <sheet name="A2 dati" sheetId="4" r:id="rId4"/>
    <sheet name="A2 risultati" sheetId="5" r:id="rId5"/>
    <sheet name="B1 dati" sheetId="6" r:id="rId6"/>
    <sheet name="B1 risultati" sheetId="7" r:id="rId7"/>
  </sheets>
  <definedNames/>
  <calcPr fullCalcOnLoad="1"/>
</workbook>
</file>

<file path=xl/comments2.xml><?xml version="1.0" encoding="utf-8"?>
<comments xmlns="http://schemas.openxmlformats.org/spreadsheetml/2006/main">
  <authors>
    <author>Informazione</author>
  </authors>
  <commentList>
    <comment ref="D2" authorId="0">
      <text>
        <r>
          <rPr>
            <b/>
            <sz val="10"/>
            <rFont val="Tahoma"/>
            <family val="0"/>
          </rPr>
          <t xml:space="preserve">"Ordini e consegne".
</t>
        </r>
        <r>
          <rPr>
            <sz val="10"/>
            <rFont val="Tahoma"/>
            <family val="0"/>
          </rPr>
          <t xml:space="preserve">Per ogni risposta esatta </t>
        </r>
        <r>
          <rPr>
            <b/>
            <sz val="10"/>
            <rFont val="Tahoma"/>
            <family val="2"/>
          </rPr>
          <t>inserire 1</t>
        </r>
        <r>
          <rPr>
            <sz val="10"/>
            <rFont val="Tahoma"/>
            <family val="0"/>
          </rPr>
          <t xml:space="preserve">, per ogni consegna eseguita a metà </t>
        </r>
        <r>
          <rPr>
            <b/>
            <sz val="10"/>
            <rFont val="Tahoma"/>
            <family val="2"/>
          </rPr>
          <t>inserire 0,5</t>
        </r>
        <r>
          <rPr>
            <sz val="10"/>
            <rFont val="Tahoma"/>
            <family val="0"/>
          </rPr>
          <t xml:space="preserve">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O2" authorId="0">
      <text>
        <r>
          <rPr>
            <b/>
            <sz val="10"/>
            <rFont val="Tahoma"/>
            <family val="0"/>
          </rPr>
          <t xml:space="preserve">"Immagini corrispondenti alle parole"
</t>
        </r>
        <r>
          <rPr>
            <sz val="10"/>
            <rFont val="Tahoma"/>
            <family val="2"/>
          </rPr>
          <t xml:space="preserve">Per ogni risposta esatta </t>
        </r>
        <r>
          <rPr>
            <b/>
            <sz val="10"/>
            <rFont val="Tahoma"/>
            <family val="0"/>
          </rPr>
          <t xml:space="preserve">inserire 1,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AA2" authorId="0">
      <text>
        <r>
          <rPr>
            <b/>
            <sz val="10"/>
            <rFont val="Tahoma"/>
            <family val="0"/>
          </rPr>
          <t xml:space="preserve">"Una domenica al parco"
</t>
        </r>
        <r>
          <rPr>
            <sz val="10"/>
            <rFont val="Tahoma"/>
            <family val="2"/>
          </rPr>
          <t>Per ogni risposta esatta</t>
        </r>
        <r>
          <rPr>
            <b/>
            <sz val="10"/>
            <rFont val="Tahoma"/>
            <family val="0"/>
          </rPr>
          <t xml:space="preserve"> inserire 1,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AL2" authorId="0">
      <text>
        <r>
          <rPr>
            <b/>
            <sz val="10"/>
            <rFont val="Tahoma"/>
            <family val="0"/>
          </rPr>
          <t>"I parenti a pranzo"</t>
        </r>
        <r>
          <rPr>
            <sz val="10"/>
            <rFont val="Tahoma"/>
            <family val="0"/>
          </rPr>
          <t xml:space="preserve">
Per ogni risposta esatta</t>
        </r>
        <r>
          <rPr>
            <b/>
            <sz val="10"/>
            <rFont val="Tahoma"/>
            <family val="2"/>
          </rPr>
          <t xml:space="preserve"> inserire 1</t>
        </r>
        <r>
          <rPr>
            <sz val="10"/>
            <rFont val="Tahoma"/>
            <family val="0"/>
          </rPr>
          <t xml:space="preserve">,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AX2" authorId="0">
      <text>
        <r>
          <rPr>
            <b/>
            <sz val="10"/>
            <rFont val="Tahoma"/>
            <family val="0"/>
          </rPr>
          <t xml:space="preserve">Rispondi alle domande.
</t>
        </r>
        <r>
          <rPr>
            <sz val="10"/>
            <rFont val="Tahoma"/>
            <family val="2"/>
          </rPr>
          <t xml:space="preserve">Nell'assegnazione punteggi 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>.</t>
        </r>
      </text>
    </comment>
    <comment ref="BC2" authorId="0">
      <text>
        <r>
          <rPr>
            <b/>
            <sz val="10"/>
            <rFont val="Tahoma"/>
            <family val="0"/>
          </rPr>
          <t xml:space="preserve">Scrivi un biglietto.
</t>
        </r>
        <r>
          <rPr>
            <sz val="10"/>
            <rFont val="Tahoma"/>
            <family val="2"/>
          </rPr>
          <t xml:space="preserve">Nell'assegnazione punteggi 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>.</t>
        </r>
      </text>
    </comment>
    <comment ref="BI2" authorId="0">
      <text>
        <r>
          <rPr>
            <b/>
            <sz val="10"/>
            <rFont val="Tahoma"/>
            <family val="0"/>
          </rPr>
          <t xml:space="preserve">Mi presento (io e la mia famiglia).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>):</t>
        </r>
        <r>
          <rPr>
            <b/>
            <sz val="10"/>
            <rFont val="Tahoma"/>
            <family val="0"/>
          </rPr>
          <t xml:space="preserve">
E</t>
        </r>
        <r>
          <rPr>
            <b/>
            <sz val="10"/>
            <rFont val="Tahoma"/>
            <family val="2"/>
          </rPr>
          <t>fficacia comunicativa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4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0"/>
          </rPr>
          <t>2,5
A</t>
        </r>
        <r>
          <rPr>
            <b/>
            <sz val="10"/>
            <rFont val="Tahoma"/>
            <family val="2"/>
          </rPr>
          <t>deguatezza e ricchezza lessicale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3</t>
        </r>
        <r>
          <rPr>
            <b/>
            <sz val="10"/>
            <rFont val="Tahoma"/>
            <family val="0"/>
          </rPr>
          <t xml:space="preserve">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</t>
        </r>
      </text>
    </comment>
    <comment ref="BN2" authorId="0">
      <text>
        <r>
          <rPr>
            <b/>
            <sz val="10"/>
            <rFont val="Tahoma"/>
            <family val="0"/>
          </rPr>
          <t xml:space="preserve">Osservo e rispondo (scuola e famiglia).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 xml:space="preserve">):
</t>
        </r>
        <r>
          <rPr>
            <b/>
            <sz val="10"/>
            <rFont val="Tahoma"/>
            <family val="2"/>
          </rPr>
          <t>Efficacia comunicativa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2"/>
          </rPr>
          <t xml:space="preserve"> 4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2,5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Adeguatezza e ricchezza lessicale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3</t>
        </r>
      </text>
    </comment>
    <comment ref="BT2" authorId="0">
      <text>
        <r>
          <rPr>
            <b/>
            <sz val="10"/>
            <rFont val="Tahoma"/>
            <family val="0"/>
          </rPr>
          <t>Articoli Determinativi.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2"/>
          </rPr>
          <t>).</t>
        </r>
      </text>
    </comment>
    <comment ref="BU2" authorId="0">
      <text>
        <r>
          <rPr>
            <b/>
            <sz val="10"/>
            <rFont val="Tahoma"/>
            <family val="0"/>
          </rPr>
          <t>Nomi.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0"/>
          </rPr>
          <t>).</t>
        </r>
      </text>
    </comment>
    <comment ref="BX2" authorId="0">
      <text>
        <r>
          <rPr>
            <b/>
            <sz val="10"/>
            <rFont val="Tahoma"/>
            <family val="0"/>
          </rPr>
          <t>"Dov’è la mia casa"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AX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AY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AZ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BA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BC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BE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BF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BI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BJ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K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L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W2" authorId="0">
      <text>
        <r>
          <rPr>
            <b/>
            <sz val="10"/>
            <rFont val="Tahoma"/>
            <family val="0"/>
          </rPr>
          <t>Nomi e Articoli Determinativi.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BN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BO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P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Q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Informazione</author>
  </authors>
  <commentList>
    <comment ref="D2" authorId="0">
      <text>
        <r>
          <rPr>
            <b/>
            <sz val="10"/>
            <rFont val="Tahoma"/>
            <family val="0"/>
          </rPr>
          <t xml:space="preserve">"Il picnic"
</t>
        </r>
        <r>
          <rPr>
            <sz val="10"/>
            <rFont val="Tahoma"/>
            <family val="2"/>
          </rPr>
          <t>Test a scelta multipla.</t>
        </r>
        <r>
          <rPr>
            <sz val="10"/>
            <rFont val="Tahoma"/>
            <family val="0"/>
          </rPr>
          <t xml:space="preserve">
Per ogni risposta esatta </t>
        </r>
        <r>
          <rPr>
            <b/>
            <sz val="10"/>
            <rFont val="Tahoma"/>
            <family val="2"/>
          </rPr>
          <t>inserire 2</t>
        </r>
        <r>
          <rPr>
            <sz val="10"/>
            <rFont val="Tahoma"/>
            <family val="0"/>
          </rPr>
          <t xml:space="preserve">,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J2" authorId="0">
      <text>
        <r>
          <rPr>
            <b/>
            <sz val="10"/>
            <rFont val="Tahoma"/>
            <family val="0"/>
          </rPr>
          <t xml:space="preserve">"L'arcobaleno"
</t>
        </r>
        <r>
          <rPr>
            <sz val="10"/>
            <rFont val="Tahoma"/>
            <family val="2"/>
          </rPr>
          <t xml:space="preserve">Per ogni risposta esatta </t>
        </r>
        <r>
          <rPr>
            <b/>
            <sz val="10"/>
            <rFont val="Tahoma"/>
            <family val="0"/>
          </rPr>
          <t xml:space="preserve">inserire 2,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Q2" authorId="0">
      <text>
        <r>
          <rPr>
            <b/>
            <sz val="10"/>
            <rFont val="Tahoma"/>
            <family val="0"/>
          </rPr>
          <t xml:space="preserve">"Prova d'amre"
</t>
        </r>
        <r>
          <rPr>
            <sz val="10"/>
            <rFont val="Tahoma"/>
            <family val="2"/>
          </rPr>
          <t>Per ogni risposta esatta</t>
        </r>
        <r>
          <rPr>
            <b/>
            <sz val="10"/>
            <rFont val="Tahoma"/>
            <family val="0"/>
          </rPr>
          <t xml:space="preserve"> inserire 1,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AB2" authorId="0">
      <text>
        <r>
          <rPr>
            <b/>
            <sz val="10"/>
            <rFont val="Tahoma"/>
            <family val="0"/>
          </rPr>
          <t xml:space="preserve">"Lettera dalla Thailandia”         </t>
        </r>
        <r>
          <rPr>
            <sz val="10"/>
            <rFont val="Tahoma"/>
            <family val="0"/>
          </rPr>
          <t xml:space="preserve">
Per ogni risposta esatta</t>
        </r>
        <r>
          <rPr>
            <b/>
            <sz val="10"/>
            <rFont val="Tahoma"/>
            <family val="2"/>
          </rPr>
          <t xml:space="preserve"> inserire 1</t>
        </r>
        <r>
          <rPr>
            <sz val="10"/>
            <rFont val="Tahoma"/>
            <family val="0"/>
          </rPr>
          <t xml:space="preserve">,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AY2" authorId="0">
      <text>
        <r>
          <rPr>
            <b/>
            <sz val="10"/>
            <rFont val="Tahoma"/>
            <family val="0"/>
          </rPr>
          <t xml:space="preserve">Mi presento (io, la mia famiglia e gli amici)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>):</t>
        </r>
        <r>
          <rPr>
            <b/>
            <sz val="10"/>
            <rFont val="Tahoma"/>
            <family val="0"/>
          </rPr>
          <t xml:space="preserve">
E</t>
        </r>
        <r>
          <rPr>
            <b/>
            <sz val="10"/>
            <rFont val="Tahoma"/>
            <family val="2"/>
          </rPr>
          <t>fficacia comunicativa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4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0"/>
          </rPr>
          <t>2,5
A</t>
        </r>
        <r>
          <rPr>
            <b/>
            <sz val="10"/>
            <rFont val="Tahoma"/>
            <family val="2"/>
          </rPr>
          <t>deguatezza e ricchezza lessicale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0"/>
          </rPr>
          <t>3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</t>
        </r>
      </text>
    </comment>
    <comment ref="BD2" authorId="0">
      <text>
        <r>
          <rPr>
            <b/>
            <sz val="10"/>
            <rFont val="Tahoma"/>
            <family val="0"/>
          </rPr>
          <t xml:space="preserve">Osservo, rispondo e descrivo (dove vivo)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 xml:space="preserve">):
</t>
        </r>
        <r>
          <rPr>
            <b/>
            <sz val="10"/>
            <rFont val="Tahoma"/>
            <family val="2"/>
          </rPr>
          <t>Efficacia comunicativa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2"/>
          </rPr>
          <t xml:space="preserve"> 4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2,5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Adeguatezza e ricchezza lessicale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3</t>
        </r>
      </text>
    </comment>
    <comment ref="AN2" authorId="0">
      <text>
        <r>
          <rPr>
            <b/>
            <sz val="10"/>
            <rFont val="Tahoma"/>
            <family val="0"/>
          </rPr>
          <t xml:space="preserve">Scrivi una frase.
</t>
        </r>
        <r>
          <rPr>
            <sz val="10"/>
            <rFont val="Tahoma"/>
            <family val="2"/>
          </rPr>
          <t>Nell'attribuzione dei punteggi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10"/>
            <color indexed="12"/>
            <rFont val="Tahoma"/>
            <family val="2"/>
          </rPr>
          <t>usare la virgola non il punto</t>
        </r>
      </text>
    </comment>
    <comment ref="AS2" authorId="0">
      <text>
        <r>
          <rPr>
            <b/>
            <sz val="10"/>
            <rFont val="Tahoma"/>
            <family val="0"/>
          </rPr>
          <t xml:space="preserve">Descrivi un'immagine.
</t>
        </r>
        <r>
          <rPr>
            <sz val="10"/>
            <rFont val="Tahoma"/>
            <family val="2"/>
          </rPr>
          <t xml:space="preserve">Nell'attribuzione dei punteggi </t>
        </r>
        <r>
          <rPr>
            <b/>
            <sz val="10"/>
            <color indexed="12"/>
            <rFont val="Tahoma"/>
            <family val="2"/>
          </rPr>
          <t>usare la virgola non il punto</t>
        </r>
      </text>
    </comment>
    <comment ref="AB4" authorId="0">
      <text>
        <r>
          <rPr>
            <b/>
            <sz val="10"/>
            <rFont val="Tahoma"/>
            <family val="0"/>
          </rPr>
          <t>Thailandia</t>
        </r>
        <r>
          <rPr>
            <sz val="10"/>
            <rFont val="Tahoma"/>
            <family val="0"/>
          </rPr>
          <t xml:space="preserve">
</t>
        </r>
      </text>
    </comment>
    <comment ref="AC4" authorId="0">
      <text>
        <r>
          <rPr>
            <b/>
            <sz val="10"/>
            <rFont val="Tahoma"/>
            <family val="0"/>
          </rPr>
          <t>lettera</t>
        </r>
        <r>
          <rPr>
            <sz val="10"/>
            <rFont val="Tahoma"/>
            <family val="0"/>
          </rPr>
          <t xml:space="preserve">
</t>
        </r>
      </text>
    </comment>
    <comment ref="AD4" authorId="0">
      <text>
        <r>
          <rPr>
            <b/>
            <sz val="10"/>
            <rFont val="Tahoma"/>
            <family val="0"/>
          </rPr>
          <t>Europa</t>
        </r>
        <r>
          <rPr>
            <sz val="10"/>
            <rFont val="Tahoma"/>
            <family val="0"/>
          </rPr>
          <t xml:space="preserve">
</t>
        </r>
      </text>
    </comment>
    <comment ref="AE4" authorId="0">
      <text>
        <r>
          <rPr>
            <b/>
            <sz val="10"/>
            <rFont val="Tahoma"/>
            <family val="0"/>
          </rPr>
          <t>strade</t>
        </r>
        <r>
          <rPr>
            <sz val="10"/>
            <rFont val="Tahoma"/>
            <family val="0"/>
          </rPr>
          <t xml:space="preserve">
</t>
        </r>
      </text>
    </comment>
    <comment ref="AF4" authorId="0">
      <text>
        <r>
          <rPr>
            <b/>
            <sz val="10"/>
            <rFont val="Tahoma"/>
            <family val="0"/>
          </rPr>
          <t>barca</t>
        </r>
        <r>
          <rPr>
            <sz val="10"/>
            <rFont val="Tahoma"/>
            <family val="0"/>
          </rPr>
          <t xml:space="preserve">
</t>
        </r>
      </text>
    </comment>
    <comment ref="AG4" authorId="0">
      <text>
        <r>
          <rPr>
            <b/>
            <sz val="10"/>
            <rFont val="Tahoma"/>
            <family val="2"/>
          </rPr>
          <t xml:space="preserve">neve
</t>
        </r>
      </text>
    </comment>
    <comment ref="AH4" authorId="0">
      <text>
        <r>
          <rPr>
            <b/>
            <sz val="10"/>
            <rFont val="Tahoma"/>
            <family val="0"/>
          </rPr>
          <t>freddo</t>
        </r>
        <r>
          <rPr>
            <sz val="10"/>
            <rFont val="Tahoma"/>
            <family val="0"/>
          </rPr>
          <t xml:space="preserve">
</t>
        </r>
      </text>
    </comment>
    <comment ref="AI4" authorId="0">
      <text>
        <r>
          <rPr>
            <b/>
            <sz val="10"/>
            <rFont val="Tahoma"/>
            <family val="0"/>
          </rPr>
          <t>grande</t>
        </r>
        <r>
          <rPr>
            <sz val="10"/>
            <rFont val="Tahoma"/>
            <family val="0"/>
          </rPr>
          <t xml:space="preserve">
</t>
        </r>
      </text>
    </comment>
    <comment ref="AJ4" authorId="0">
      <text>
        <r>
          <rPr>
            <b/>
            <sz val="10"/>
            <rFont val="Tahoma"/>
            <family val="0"/>
          </rPr>
          <t>chiari</t>
        </r>
        <r>
          <rPr>
            <sz val="10"/>
            <rFont val="Tahoma"/>
            <family val="0"/>
          </rPr>
          <t xml:space="preserve">
</t>
        </r>
      </text>
    </comment>
    <comment ref="AK4" authorId="0">
      <text>
        <r>
          <rPr>
            <b/>
            <sz val="10"/>
            <rFont val="Tahoma"/>
            <family val="0"/>
          </rPr>
          <t>uguali</t>
        </r>
        <r>
          <rPr>
            <sz val="10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AO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AP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AQ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AU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AV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BJ2" authorId="0">
      <text>
        <r>
          <rPr>
            <b/>
            <sz val="10"/>
            <rFont val="Tahoma"/>
            <family val="0"/>
          </rPr>
          <t>Verbi Essere e Avere.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2"/>
          </rPr>
          <t>).</t>
        </r>
      </text>
    </comment>
    <comment ref="BK2" authorId="0">
      <text>
        <r>
          <rPr>
            <b/>
            <sz val="10"/>
            <rFont val="Tahoma"/>
            <family val="0"/>
          </rPr>
          <t>Verbi Essere e Avere.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0"/>
          </rPr>
          <t>).</t>
        </r>
      </text>
    </comment>
    <comment ref="BM2" authorId="0">
      <text>
        <r>
          <rPr>
            <b/>
            <sz val="10"/>
            <rFont val="Tahoma"/>
            <family val="0"/>
          </rPr>
          <t>Aggettivo.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BN2" authorId="0">
      <text>
        <r>
          <rPr>
            <b/>
            <sz val="10"/>
            <rFont val="Tahoma"/>
            <family val="0"/>
          </rPr>
          <t>Aggettivo.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AY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AZ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A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B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BE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F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G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Informazione</author>
  </authors>
  <commentList>
    <comment ref="D2" authorId="0">
      <text>
        <r>
          <rPr>
            <b/>
            <sz val="10"/>
            <rFont val="Tahoma"/>
            <family val="0"/>
          </rPr>
          <t>"Mario"</t>
        </r>
        <r>
          <rPr>
            <sz val="10"/>
            <rFont val="Tahoma"/>
            <family val="0"/>
          </rPr>
          <t xml:space="preserve">
Per ogni risposta esatta </t>
        </r>
        <r>
          <rPr>
            <b/>
            <sz val="10"/>
            <rFont val="Tahoma"/>
            <family val="2"/>
          </rPr>
          <t>inserire 1</t>
        </r>
        <r>
          <rPr>
            <sz val="10"/>
            <rFont val="Tahoma"/>
            <family val="0"/>
          </rPr>
          <t xml:space="preserve">,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O2" authorId="0">
      <text>
        <r>
          <rPr>
            <b/>
            <sz val="10"/>
            <rFont val="Tahoma"/>
            <family val="0"/>
          </rPr>
          <t>"Il primo giorno nella nuova scuola"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Per ogni risposta esatta </t>
        </r>
        <r>
          <rPr>
            <b/>
            <sz val="10"/>
            <rFont val="Tahoma"/>
            <family val="0"/>
          </rPr>
          <t xml:space="preserve">inserire 1,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AA2" authorId="0">
      <text>
        <r>
          <rPr>
            <b/>
            <sz val="10"/>
            <rFont val="Tahoma"/>
            <family val="0"/>
          </rPr>
          <t xml:space="preserve">"Guerre in famiglia"
</t>
        </r>
        <r>
          <rPr>
            <sz val="10"/>
            <rFont val="Tahoma"/>
            <family val="2"/>
          </rPr>
          <t>Per ogni risposta esatta</t>
        </r>
        <r>
          <rPr>
            <b/>
            <sz val="10"/>
            <rFont val="Tahoma"/>
            <family val="0"/>
          </rPr>
          <t xml:space="preserve"> inserire 1, </t>
        </r>
        <r>
          <rPr>
            <sz val="10"/>
            <rFont val="Tahoma"/>
            <family val="2"/>
          </rPr>
          <t xml:space="preserve">altrimenti </t>
        </r>
        <r>
          <rPr>
            <b/>
            <sz val="10"/>
            <rFont val="Tahoma"/>
            <family val="0"/>
          </rPr>
          <t>lasciare vuoto.</t>
        </r>
      </text>
    </comment>
    <comment ref="AL2" authorId="0">
      <text>
        <r>
          <rPr>
            <b/>
            <sz val="10"/>
            <rFont val="Tahoma"/>
            <family val="0"/>
          </rPr>
          <t xml:space="preserve">"Barry il prepotente"  </t>
        </r>
        <r>
          <rPr>
            <sz val="10"/>
            <rFont val="Tahoma"/>
            <family val="0"/>
          </rPr>
          <t xml:space="preserve">
Per ogni risposta esatta</t>
        </r>
        <r>
          <rPr>
            <b/>
            <sz val="10"/>
            <rFont val="Tahoma"/>
            <family val="2"/>
          </rPr>
          <t xml:space="preserve"> inserire 2,5</t>
        </r>
        <r>
          <rPr>
            <sz val="10"/>
            <rFont val="Tahoma"/>
            <family val="0"/>
          </rPr>
          <t xml:space="preserve"> altrimenti </t>
        </r>
        <r>
          <rPr>
            <b/>
            <sz val="10"/>
            <rFont val="Tahoma"/>
            <family val="2"/>
          </rPr>
          <t>lasciare vuoto</t>
        </r>
        <r>
          <rPr>
            <sz val="10"/>
            <rFont val="Tahoma"/>
            <family val="0"/>
          </rPr>
          <t>.</t>
        </r>
      </text>
    </comment>
    <comment ref="BI2" authorId="0">
      <text>
        <r>
          <rPr>
            <b/>
            <sz val="10"/>
            <rFont val="Tahoma"/>
            <family val="0"/>
          </rPr>
          <t xml:space="preserve">Mi presento (io, la mia famiglia e il futuro).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>):</t>
        </r>
        <r>
          <rPr>
            <b/>
            <sz val="10"/>
            <rFont val="Tahoma"/>
            <family val="0"/>
          </rPr>
          <t xml:space="preserve">
E</t>
        </r>
        <r>
          <rPr>
            <b/>
            <sz val="10"/>
            <rFont val="Tahoma"/>
            <family val="2"/>
          </rPr>
          <t>fficacia comunicativa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4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0"/>
          </rPr>
          <t>2,5
A</t>
        </r>
        <r>
          <rPr>
            <b/>
            <sz val="10"/>
            <rFont val="Tahoma"/>
            <family val="2"/>
          </rPr>
          <t>deguatezza e ricchezza lessicale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3</t>
        </r>
        <r>
          <rPr>
            <b/>
            <sz val="10"/>
            <rFont val="Tahoma"/>
            <family val="0"/>
          </rPr>
          <t xml:space="preserve">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</t>
        </r>
      </text>
    </comment>
    <comment ref="BN2" authorId="0">
      <text>
        <r>
          <rPr>
            <b/>
            <sz val="10"/>
            <rFont val="Tahoma"/>
            <family val="0"/>
          </rPr>
          <t xml:space="preserve">Converso (situazioni varie)
</t>
        </r>
        <r>
          <rPr>
            <sz val="10"/>
            <rFont val="Tahoma"/>
            <family val="2"/>
          </rPr>
          <t>Assegnazione punteggi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2"/>
          </rPr>
          <t xml:space="preserve">):
</t>
        </r>
        <r>
          <rPr>
            <b/>
            <sz val="10"/>
            <rFont val="Tahoma"/>
            <family val="2"/>
          </rPr>
          <t>Efficacia comunicativa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2"/>
          </rPr>
          <t xml:space="preserve"> 3,5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Correttezza morfosintattica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Adeguatezza e ricchezza lessicale</t>
        </r>
        <r>
          <rPr>
            <sz val="10"/>
            <rFont val="Tahoma"/>
            <family val="2"/>
          </rPr>
          <t>: fino a punti</t>
        </r>
        <r>
          <rPr>
            <b/>
            <sz val="10"/>
            <rFont val="Tahoma"/>
            <family val="0"/>
          </rPr>
          <t xml:space="preserve"> 3
P</t>
        </r>
        <r>
          <rPr>
            <b/>
            <sz val="10"/>
            <rFont val="Tahoma"/>
            <family val="2"/>
          </rPr>
          <t>ronuncia e intonazione</t>
        </r>
        <r>
          <rPr>
            <sz val="10"/>
            <rFont val="Tahoma"/>
            <family val="2"/>
          </rPr>
          <t xml:space="preserve">: fino a punti </t>
        </r>
        <r>
          <rPr>
            <b/>
            <sz val="10"/>
            <rFont val="Tahoma"/>
            <family val="2"/>
          </rPr>
          <t>1,5</t>
        </r>
      </text>
    </comment>
    <comment ref="BT2" authorId="0">
      <text>
        <r>
          <rPr>
            <b/>
            <sz val="10"/>
            <rFont val="Tahoma"/>
            <family val="0"/>
          </rPr>
          <t>Un bizzarro signore.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2"/>
          </rPr>
          <t>).</t>
        </r>
      </text>
    </comment>
    <comment ref="BX2" authorId="0">
      <text>
        <r>
          <rPr>
            <b/>
            <sz val="10"/>
            <rFont val="Tahoma"/>
            <family val="0"/>
          </rPr>
          <t xml:space="preserve">L’asino, la volpe e il leone.      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BW2" authorId="0">
      <text>
        <r>
          <rPr>
            <b/>
            <sz val="10"/>
            <rFont val="Tahoma"/>
            <family val="0"/>
          </rPr>
          <t xml:space="preserve">Preposizione. 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7 punti</t>
        </r>
        <r>
          <rPr>
            <sz val="10"/>
            <rFont val="Tahoma"/>
            <family val="2"/>
          </rPr>
          <t>).</t>
        </r>
      </text>
    </comment>
    <comment ref="AX2" authorId="0">
      <text>
        <r>
          <rPr>
            <b/>
            <sz val="10"/>
            <rFont val="Tahoma"/>
            <family val="0"/>
          </rPr>
          <t xml:space="preserve">Scrivere un biglietto.
</t>
        </r>
        <r>
          <rPr>
            <sz val="10"/>
            <rFont val="Tahoma"/>
            <family val="2"/>
          </rPr>
          <t>Nell'attribuzione dei punteggi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10"/>
            <color indexed="12"/>
            <rFont val="Tahoma"/>
            <family val="2"/>
          </rPr>
          <t>usare la virgola non il punto</t>
        </r>
      </text>
    </comment>
    <comment ref="BC2" authorId="0">
      <text>
        <r>
          <rPr>
            <b/>
            <sz val="10"/>
            <rFont val="Tahoma"/>
            <family val="0"/>
          </rPr>
          <t xml:space="preserve">Descrivere un gioco.
</t>
        </r>
        <r>
          <rPr>
            <sz val="10"/>
            <rFont val="Tahoma"/>
            <family val="2"/>
          </rPr>
          <t xml:space="preserve">Nell'attribuzione dei punteggi </t>
        </r>
        <r>
          <rPr>
            <b/>
            <sz val="10"/>
            <color indexed="12"/>
            <rFont val="Tahoma"/>
            <family val="2"/>
          </rPr>
          <t>usare la virgola non il punto</t>
        </r>
      </text>
    </comment>
    <comment ref="AL4" authorId="0">
      <text>
        <r>
          <rPr>
            <b/>
            <sz val="10"/>
            <rFont val="Tahoma"/>
            <family val="0"/>
          </rPr>
          <t>un compagno di classe di Peter</t>
        </r>
        <r>
          <rPr>
            <sz val="10"/>
            <rFont val="Tahoma"/>
            <family val="0"/>
          </rPr>
          <t xml:space="preserve">
</t>
        </r>
      </text>
    </comment>
    <comment ref="AM4" authorId="0">
      <text>
        <r>
          <rPr>
            <b/>
            <sz val="10"/>
            <rFont val="Tahoma"/>
            <family val="0"/>
          </rPr>
          <t>un bambino cattivo e prepotente</t>
        </r>
        <r>
          <rPr>
            <sz val="10"/>
            <rFont val="Tahoma"/>
            <family val="0"/>
          </rPr>
          <t xml:space="preserve">
</t>
        </r>
      </text>
    </comment>
    <comment ref="AN4" authorId="0">
      <text>
        <r>
          <rPr>
            <b/>
            <sz val="10"/>
            <rFont val="Tahoma"/>
            <family val="0"/>
          </rPr>
          <t>gli occhiali – l’apparecchio dei denti</t>
        </r>
        <r>
          <rPr>
            <sz val="10"/>
            <rFont val="Tahoma"/>
            <family val="0"/>
          </rPr>
          <t xml:space="preserve">
</t>
        </r>
      </text>
    </comment>
    <comment ref="AO4" authorId="0">
      <text>
        <r>
          <rPr>
            <b/>
            <sz val="10"/>
            <rFont val="Tahoma"/>
            <family val="0"/>
          </rPr>
          <t>ha una faccia triste e innocente</t>
        </r>
        <r>
          <rPr>
            <sz val="10"/>
            <rFont val="Tahoma"/>
            <family val="0"/>
          </rPr>
          <t xml:space="preserve">
</t>
        </r>
      </text>
    </comment>
    <comment ref="AP4" authorId="0">
      <text>
        <r>
          <rPr>
            <b/>
            <sz val="10"/>
            <rFont val="Tahoma"/>
            <family val="0"/>
          </rPr>
          <t>gentili</t>
        </r>
        <r>
          <rPr>
            <sz val="10"/>
            <rFont val="Tahoma"/>
            <family val="0"/>
          </rPr>
          <t xml:space="preserve">
</t>
        </r>
      </text>
    </comment>
    <comment ref="AQ4" authorId="0">
      <text>
        <r>
          <rPr>
            <b/>
            <sz val="10"/>
            <rFont val="Tahoma"/>
            <family val="0"/>
          </rPr>
          <t>si comporta bene</t>
        </r>
        <r>
          <rPr>
            <sz val="10"/>
            <rFont val="Tahoma"/>
            <family val="0"/>
          </rPr>
          <t xml:space="preserve">
</t>
        </r>
      </text>
    </comment>
    <comment ref="AR4" authorId="0">
      <text>
        <r>
          <rPr>
            <b/>
            <sz val="10"/>
            <rFont val="Tahoma"/>
            <family val="0"/>
          </rPr>
          <t>di non avere amici</t>
        </r>
        <r>
          <rPr>
            <sz val="10"/>
            <rFont val="Tahoma"/>
            <family val="0"/>
          </rPr>
          <t xml:space="preserve">
</t>
        </r>
      </text>
    </comment>
    <comment ref="AS4" authorId="0">
      <text>
        <r>
          <rPr>
            <b/>
            <sz val="10"/>
            <rFont val="Tahoma"/>
            <family val="0"/>
          </rPr>
          <t>invita Peter alla sua festa di compleanno</t>
        </r>
      </text>
    </comment>
    <comment ref="AT4" authorId="0">
      <text>
        <r>
          <rPr>
            <b/>
            <sz val="10"/>
            <rFont val="Tahoma"/>
            <family val="0"/>
          </rPr>
          <t>ci sono tanti libri e tanti giocattoli</t>
        </r>
        <r>
          <rPr>
            <sz val="10"/>
            <rFont val="Tahoma"/>
            <family val="0"/>
          </rPr>
          <t xml:space="preserve">
</t>
        </r>
      </text>
    </comment>
    <comment ref="AU4" authorId="0">
      <text>
        <r>
          <rPr>
            <b/>
            <sz val="10"/>
            <rFont val="Tahoma"/>
            <family val="0"/>
          </rPr>
          <t>Barry e Peter sono diventati amici.</t>
        </r>
        <r>
          <rPr>
            <sz val="10"/>
            <rFont val="Tahoma"/>
            <family val="0"/>
          </rPr>
          <t xml:space="preserve">
</t>
        </r>
      </text>
    </comment>
    <comment ref="AX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AY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AZ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BA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BC3" authorId="0">
      <text>
        <r>
          <rPr>
            <b/>
            <sz val="10"/>
            <rFont val="Tahoma"/>
            <family val="0"/>
          </rPr>
          <t xml:space="preserve">Correttezza Morfosintattica:    da 0  fino a 3 punti </t>
        </r>
        <r>
          <rPr>
            <sz val="10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10"/>
            <rFont val="Tahoma"/>
            <family val="0"/>
          </rPr>
          <t xml:space="preserve">Ricchezza e Appropriatezza lessicale: da 0 fino a  2,5 punti </t>
        </r>
        <r>
          <rPr>
            <sz val="10"/>
            <rFont val="Tahoma"/>
            <family val="0"/>
          </rPr>
          <t xml:space="preserve">
</t>
        </r>
      </text>
    </comment>
    <comment ref="BE3" authorId="0">
      <text>
        <r>
          <rPr>
            <b/>
            <sz val="10"/>
            <rFont val="Tahoma"/>
            <family val="0"/>
          </rPr>
          <t xml:space="preserve">Ortografia e Punteggiatura:   da 0 fino a 2.5 punti  </t>
        </r>
        <r>
          <rPr>
            <sz val="10"/>
            <rFont val="Tahoma"/>
            <family val="0"/>
          </rPr>
          <t xml:space="preserve">
</t>
        </r>
      </text>
    </comment>
    <comment ref="BF3" authorId="0">
      <text>
        <r>
          <rPr>
            <b/>
            <sz val="10"/>
            <rFont val="Tahoma"/>
            <family val="0"/>
          </rPr>
          <t xml:space="preserve">Adeguatezza alla tipologia testuale:  da 0 fino a 2 punti  </t>
        </r>
        <r>
          <rPr>
            <sz val="10"/>
            <rFont val="Tahoma"/>
            <family val="0"/>
          </rPr>
          <t xml:space="preserve">
</t>
        </r>
      </text>
    </comment>
    <comment ref="BU2" authorId="0">
      <text>
        <r>
          <rPr>
            <b/>
            <sz val="10"/>
            <rFont val="Tahoma"/>
            <family val="0"/>
          </rPr>
          <t>Preposizione.</t>
        </r>
        <r>
          <rPr>
            <sz val="10"/>
            <rFont val="Tahoma"/>
            <family val="0"/>
          </rPr>
          <t xml:space="preserve">
Punti 0,5 per ogni item (</t>
        </r>
        <r>
          <rPr>
            <b/>
            <sz val="10"/>
            <color indexed="12"/>
            <rFont val="Tahoma"/>
            <family val="2"/>
          </rPr>
          <t>usare la virgola, non il punto</t>
        </r>
        <r>
          <rPr>
            <sz val="10"/>
            <rFont val="Tahoma"/>
            <family val="0"/>
          </rPr>
          <t>). Inserire il punteggio totale (</t>
        </r>
        <r>
          <rPr>
            <b/>
            <sz val="10"/>
            <rFont val="Tahoma"/>
            <family val="2"/>
          </rPr>
          <t>max 8 punti</t>
        </r>
        <r>
          <rPr>
            <sz val="10"/>
            <rFont val="Tahoma"/>
            <family val="2"/>
          </rPr>
          <t>).</t>
        </r>
      </text>
    </comment>
    <comment ref="BI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BJ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K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L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N3" authorId="0">
      <text>
        <r>
          <rPr>
            <b/>
            <sz val="10"/>
            <rFont val="Tahoma"/>
            <family val="0"/>
          </rPr>
          <t xml:space="preserve">Efficacia comunicativa: </t>
        </r>
        <r>
          <rPr>
            <sz val="10"/>
            <rFont val="Tahoma"/>
            <family val="2"/>
          </rPr>
          <t>fino a punti 4</t>
        </r>
      </text>
    </comment>
    <comment ref="BO3" authorId="0">
      <text>
        <r>
          <rPr>
            <b/>
            <sz val="10"/>
            <rFont val="Tahoma"/>
            <family val="0"/>
          </rPr>
          <t xml:space="preserve">Correttezza morfosintattica: </t>
        </r>
        <r>
          <rPr>
            <sz val="10"/>
            <rFont val="Tahoma"/>
            <family val="2"/>
          </rPr>
          <t>fino a punti 2,5</t>
        </r>
        <r>
          <rPr>
            <sz val="10"/>
            <rFont val="Tahoma"/>
            <family val="0"/>
          </rPr>
          <t xml:space="preserve">
</t>
        </r>
      </text>
    </comment>
    <comment ref="BP3" authorId="0">
      <text>
        <r>
          <rPr>
            <b/>
            <sz val="10"/>
            <rFont val="Tahoma"/>
            <family val="0"/>
          </rPr>
          <t xml:space="preserve">Adeguatezza e ricchezza lessicale: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  <comment ref="BQ3" authorId="0">
      <text>
        <r>
          <rPr>
            <b/>
            <sz val="10"/>
            <rFont val="Tahoma"/>
            <family val="0"/>
          </rPr>
          <t xml:space="preserve">Pronuncia e intonazione: </t>
        </r>
        <r>
          <rPr>
            <sz val="10"/>
            <rFont val="Tahoma"/>
            <family val="2"/>
          </rPr>
          <t>fino a punti 3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<sst xmlns="http://schemas.openxmlformats.org/spreadsheetml/2006/main" count="333" uniqueCount="76">
  <si>
    <t>cognome</t>
  </si>
  <si>
    <t>nome</t>
  </si>
  <si>
    <t>n.</t>
  </si>
  <si>
    <t>A</t>
  </si>
  <si>
    <t>B</t>
  </si>
  <si>
    <t>C</t>
  </si>
  <si>
    <t>V</t>
  </si>
  <si>
    <t>F</t>
  </si>
  <si>
    <t>Totale prova 1</t>
  </si>
  <si>
    <t>Totale prova 2</t>
  </si>
  <si>
    <t>prova</t>
  </si>
  <si>
    <t>Ascolto</t>
  </si>
  <si>
    <t>Lettura</t>
  </si>
  <si>
    <t>tot.</t>
  </si>
  <si>
    <t>risposta</t>
  </si>
  <si>
    <t>Dati anagrafici</t>
  </si>
  <si>
    <t>prova n.1</t>
  </si>
  <si>
    <t>prova n.2</t>
  </si>
  <si>
    <r>
      <t>prova n.1</t>
    </r>
  </si>
  <si>
    <t>Morfo
sintas</t>
  </si>
  <si>
    <t>Ortog
Punte</t>
  </si>
  <si>
    <t>item</t>
  </si>
  <si>
    <t>Effica
comu</t>
  </si>
  <si>
    <t>Corret
morfo</t>
  </si>
  <si>
    <t>Less.</t>
  </si>
  <si>
    <t>Pronu
intona</t>
  </si>
  <si>
    <t>Scrittura</t>
  </si>
  <si>
    <t>%</t>
  </si>
  <si>
    <t>Parlato</t>
  </si>
  <si>
    <t>1bis</t>
  </si>
  <si>
    <t>Test di piazzamento</t>
  </si>
  <si>
    <t>Correttezza
grammaticale</t>
  </si>
  <si>
    <t>Livelli raggiunti</t>
  </si>
  <si>
    <t>Cognome</t>
  </si>
  <si>
    <t>Nome</t>
  </si>
  <si>
    <t>prova n. 2</t>
  </si>
  <si>
    <t>Appr.
test.</t>
  </si>
  <si>
    <t>Appr.
less.</t>
  </si>
  <si>
    <r>
      <t xml:space="preserve">prova n.1
</t>
    </r>
    <r>
      <rPr>
        <sz val="9"/>
        <rFont val="Arial"/>
        <family val="2"/>
      </rPr>
      <t>(alternativa
alla n.1bis)</t>
    </r>
  </si>
  <si>
    <r>
      <t xml:space="preserve">prova n.1 bis
</t>
    </r>
    <r>
      <rPr>
        <sz val="9"/>
        <rFont val="Arial"/>
        <family val="2"/>
      </rPr>
      <t>(alternativa
alla n.1)</t>
    </r>
  </si>
  <si>
    <r>
      <t xml:space="preserve">ASCOLTO </t>
    </r>
    <r>
      <rPr>
        <sz val="10"/>
        <rFont val="Arial"/>
        <family val="2"/>
      </rPr>
      <t>( 20 punti)</t>
    </r>
  </si>
  <si>
    <r>
      <t xml:space="preserve">ASCOLTO </t>
    </r>
    <r>
      <rPr>
        <sz val="10"/>
        <rFont val="Arial"/>
        <family val="2"/>
      </rPr>
      <t>(20 punti)</t>
    </r>
  </si>
  <si>
    <r>
      <t>LETTURA</t>
    </r>
    <r>
      <rPr>
        <sz val="10"/>
        <rFont val="Arial"/>
        <family val="2"/>
      </rPr>
      <t xml:space="preserve"> (20 punti)</t>
    </r>
  </si>
  <si>
    <r>
      <t xml:space="preserve">CORRETT. GRAMMATICALE </t>
    </r>
    <r>
      <rPr>
        <sz val="10"/>
        <rFont val="Arial"/>
        <family val="2"/>
      </rPr>
      <t>(15 punti)</t>
    </r>
  </si>
  <si>
    <t>Nazionalità</t>
  </si>
  <si>
    <t>Data di nascita</t>
  </si>
  <si>
    <t>Classe</t>
  </si>
  <si>
    <r>
      <t xml:space="preserve">Prove per l’accertamento del livello di conoscenza della lingua italiana L2 per le abilità di
</t>
    </r>
    <r>
      <rPr>
        <b/>
        <sz val="11"/>
        <color indexed="16"/>
        <rFont val="Arial"/>
        <family val="2"/>
      </rPr>
      <t>ASCOLTO, LETTURA, USO DELLE STRUTTURE GRAMMATICALI, SCRITTURA, PARLATO.</t>
    </r>
  </si>
  <si>
    <r>
      <t xml:space="preserve">Correttezza
</t>
    </r>
    <r>
      <rPr>
        <b/>
        <sz val="9"/>
        <color indexed="12"/>
        <rFont val="Arial"/>
        <family val="2"/>
      </rPr>
      <t>grammaticale</t>
    </r>
  </si>
  <si>
    <r>
      <t xml:space="preserve">Superamento del livello </t>
    </r>
    <r>
      <rPr>
        <b/>
        <sz val="12"/>
        <color indexed="10"/>
        <rFont val="Arial"/>
        <family val="2"/>
      </rPr>
      <t>A1</t>
    </r>
  </si>
  <si>
    <t>livello</t>
  </si>
  <si>
    <r>
      <t xml:space="preserve">Superamento del livello </t>
    </r>
    <r>
      <rPr>
        <b/>
        <sz val="12"/>
        <color indexed="10"/>
        <rFont val="Arial"/>
        <family val="2"/>
      </rPr>
      <t>A2</t>
    </r>
  </si>
  <si>
    <r>
      <t xml:space="preserve">Superamento del livello </t>
    </r>
    <r>
      <rPr>
        <b/>
        <sz val="12"/>
        <color indexed="10"/>
        <rFont val="Arial"/>
        <family val="2"/>
      </rPr>
      <t>B1</t>
    </r>
  </si>
  <si>
    <r>
      <t xml:space="preserve">Correttezza
</t>
    </r>
    <r>
      <rPr>
        <b/>
        <sz val="9"/>
        <rFont val="Arial"/>
        <family val="2"/>
      </rPr>
      <t>grammaticale</t>
    </r>
  </si>
  <si>
    <t>c</t>
  </si>
  <si>
    <t>a</t>
  </si>
  <si>
    <t>b</t>
  </si>
  <si>
    <t>g</t>
  </si>
  <si>
    <t>i</t>
  </si>
  <si>
    <t>h</t>
  </si>
  <si>
    <t>d</t>
  </si>
  <si>
    <t>j</t>
  </si>
  <si>
    <t>e</t>
  </si>
  <si>
    <t>f</t>
  </si>
  <si>
    <r>
      <t xml:space="preserve">SCRITTURA </t>
    </r>
    <r>
      <rPr>
        <sz val="10"/>
        <rFont val="Arial"/>
        <family val="2"/>
      </rPr>
      <t xml:space="preserve"> (20 punti)</t>
    </r>
  </si>
  <si>
    <r>
      <t>SCRITTURA</t>
    </r>
    <r>
      <rPr>
        <sz val="10"/>
        <rFont val="Arial"/>
        <family val="2"/>
      </rPr>
      <t xml:space="preserve"> (20 punti)</t>
    </r>
  </si>
  <si>
    <t>Tot. prova 2</t>
  </si>
  <si>
    <r>
      <t>Inserimento dati</t>
    </r>
    <r>
      <rPr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A1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Per </t>
    </r>
    <r>
      <rPr>
        <b/>
        <sz val="10"/>
        <rFont val="Arial"/>
        <family val="2"/>
      </rPr>
      <t xml:space="preserve">informazioni </t>
    </r>
    <r>
      <rPr>
        <sz val="10"/>
        <rFont val="Arial"/>
        <family val="2"/>
      </rPr>
      <t xml:space="preserve">avvicinare il mouse ai </t>
    </r>
    <r>
      <rPr>
        <sz val="10"/>
        <color indexed="10"/>
        <rFont val="Arial"/>
        <family val="2"/>
      </rPr>
      <t>triangolini rossi</t>
    </r>
  </si>
  <si>
    <r>
      <t>Inserimento dati</t>
    </r>
    <r>
      <rPr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A2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Per </t>
    </r>
    <r>
      <rPr>
        <b/>
        <sz val="10"/>
        <rFont val="Arial"/>
        <family val="2"/>
      </rPr>
      <t xml:space="preserve">informazioni </t>
    </r>
    <r>
      <rPr>
        <sz val="10"/>
        <rFont val="Arial"/>
        <family val="2"/>
      </rPr>
      <t xml:space="preserve">avvicinare il mouse ai </t>
    </r>
    <r>
      <rPr>
        <sz val="10"/>
        <color indexed="10"/>
        <rFont val="Arial"/>
        <family val="2"/>
      </rPr>
      <t>triangolini rossi</t>
    </r>
  </si>
  <si>
    <r>
      <t>Inserimento dati</t>
    </r>
    <r>
      <rPr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B1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Per </t>
    </r>
    <r>
      <rPr>
        <b/>
        <sz val="10"/>
        <rFont val="Arial"/>
        <family val="2"/>
      </rPr>
      <t xml:space="preserve">informazioni </t>
    </r>
    <r>
      <rPr>
        <sz val="10"/>
        <rFont val="Arial"/>
        <family val="2"/>
      </rPr>
      <t xml:space="preserve">avvicinare il mouse ai </t>
    </r>
    <r>
      <rPr>
        <sz val="10"/>
        <color indexed="10"/>
        <rFont val="Arial"/>
        <family val="2"/>
      </rPr>
      <t>triangolini rossi</t>
    </r>
  </si>
  <si>
    <r>
      <t xml:space="preserve">prova n.2 bis
</t>
    </r>
    <r>
      <rPr>
        <sz val="9"/>
        <rFont val="Arial"/>
        <family val="2"/>
      </rPr>
      <t>(alternativa alla n.2)</t>
    </r>
  </si>
  <si>
    <r>
      <t xml:space="preserve">prova n.2
</t>
    </r>
    <r>
      <rPr>
        <sz val="9"/>
        <rFont val="Arial"/>
        <family val="2"/>
      </rPr>
      <t>(alternativa alla n.2bis)</t>
    </r>
  </si>
  <si>
    <t>2bis</t>
  </si>
  <si>
    <r>
      <t xml:space="preserve">prova n.2 bis
</t>
    </r>
    <r>
      <rPr>
        <sz val="10"/>
        <rFont val="Arial"/>
        <family val="2"/>
      </rPr>
      <t>(alternativa alla n.2)</t>
    </r>
  </si>
  <si>
    <r>
      <t xml:space="preserve">prova n.1bis
</t>
    </r>
    <r>
      <rPr>
        <sz val="9"/>
        <rFont val="Arial"/>
        <family val="2"/>
      </rPr>
      <t>(alternativa alla n.1)</t>
    </r>
  </si>
  <si>
    <r>
      <t xml:space="preserve">PARLATO </t>
    </r>
    <r>
      <rPr>
        <sz val="10"/>
        <rFont val="Arial"/>
        <family val="2"/>
      </rPr>
      <t>(25 punti)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</si>
</sst>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color indexed="39"/>
      <name val="Arial"/>
      <family val="2"/>
    </font>
    <font>
      <b/>
      <sz val="11"/>
      <color indexed="17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2" borderId="18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7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 vertical="center" textRotation="90" wrapText="1"/>
    </xf>
    <xf numFmtId="0" fontId="0" fillId="16" borderId="12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" fillId="7" borderId="14" xfId="0" applyFont="1" applyFill="1" applyBorder="1" applyAlignment="1">
      <alignment horizontal="center" vertical="center" wrapText="1"/>
    </xf>
    <xf numFmtId="181" fontId="0" fillId="7" borderId="12" xfId="0" applyNumberFormat="1" applyFont="1" applyFill="1" applyBorder="1" applyAlignment="1">
      <alignment horizontal="center"/>
    </xf>
    <xf numFmtId="181" fontId="0" fillId="7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textRotation="90"/>
    </xf>
    <xf numFmtId="0" fontId="0" fillId="7" borderId="0" xfId="0" applyFont="1" applyFill="1" applyBorder="1" applyAlignment="1">
      <alignment/>
    </xf>
    <xf numFmtId="0" fontId="7" fillId="22" borderId="19" xfId="0" applyFont="1" applyFill="1" applyBorder="1" applyAlignment="1">
      <alignment horizontal="center" vertical="center" wrapText="1"/>
    </xf>
    <xf numFmtId="0" fontId="7" fillId="22" borderId="23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1" fontId="7" fillId="7" borderId="12" xfId="0" applyNumberFormat="1" applyFont="1" applyFill="1" applyBorder="1" applyAlignment="1">
      <alignment horizontal="center"/>
    </xf>
    <xf numFmtId="181" fontId="7" fillId="7" borderId="13" xfId="0" applyNumberFormat="1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/>
    </xf>
    <xf numFmtId="1" fontId="0" fillId="22" borderId="17" xfId="0" applyNumberFormat="1" applyFont="1" applyFill="1" applyBorder="1" applyAlignment="1">
      <alignment/>
    </xf>
    <xf numFmtId="1" fontId="0" fillId="22" borderId="20" xfId="0" applyNumberFormat="1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81" fontId="0" fillId="0" borderId="10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center"/>
      <protection locked="0"/>
    </xf>
    <xf numFmtId="181" fontId="0" fillId="0" borderId="1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Border="1" applyAlignment="1" applyProtection="1">
      <alignment horizontal="center"/>
      <protection locked="0"/>
    </xf>
    <xf numFmtId="181" fontId="0" fillId="0" borderId="21" xfId="0" applyNumberFormat="1" applyFont="1" applyBorder="1" applyAlignment="1" applyProtection="1">
      <alignment horizontal="center"/>
      <protection locked="0"/>
    </xf>
    <xf numFmtId="181" fontId="0" fillId="0" borderId="22" xfId="0" applyNumberFormat="1" applyFont="1" applyBorder="1" applyAlignment="1" applyProtection="1">
      <alignment horizontal="center"/>
      <protection locked="0"/>
    </xf>
    <xf numFmtId="181" fontId="0" fillId="0" borderId="10" xfId="0" applyNumberFormat="1" applyFont="1" applyFill="1" applyBorder="1" applyAlignment="1" applyProtection="1">
      <alignment horizontal="center"/>
      <protection locked="0"/>
    </xf>
    <xf numFmtId="181" fontId="0" fillId="0" borderId="1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22" borderId="27" xfId="0" applyFont="1" applyFill="1" applyBorder="1" applyAlignment="1">
      <alignment/>
    </xf>
    <xf numFmtId="0" fontId="0" fillId="22" borderId="28" xfId="0" applyFont="1" applyFill="1" applyBorder="1" applyAlignment="1">
      <alignment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181" fontId="0" fillId="0" borderId="12" xfId="0" applyNumberFormat="1" applyFont="1" applyBorder="1" applyAlignment="1" applyProtection="1">
      <alignment horizontal="center"/>
      <protection locked="0"/>
    </xf>
    <xf numFmtId="181" fontId="0" fillId="0" borderId="13" xfId="0" applyNumberFormat="1" applyFont="1" applyBorder="1" applyAlignment="1" applyProtection="1">
      <alignment horizontal="center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7" borderId="28" xfId="0" applyFont="1" applyFill="1" applyBorder="1" applyAlignment="1" applyProtection="1">
      <alignment/>
      <protection/>
    </xf>
    <xf numFmtId="181" fontId="0" fillId="7" borderId="10" xfId="0" applyNumberFormat="1" applyFont="1" applyFill="1" applyBorder="1" applyAlignment="1" applyProtection="1">
      <alignment horizontal="center"/>
      <protection/>
    </xf>
    <xf numFmtId="181" fontId="0" fillId="7" borderId="16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23" borderId="14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5" fillId="23" borderId="14" xfId="0" applyFont="1" applyFill="1" applyBorder="1" applyAlignment="1">
      <alignment horizontal="center" vertical="center" wrapText="1"/>
    </xf>
    <xf numFmtId="0" fontId="15" fillId="23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181" fontId="20" fillId="0" borderId="0" xfId="0" applyNumberFormat="1" applyFont="1" applyAlignment="1" applyProtection="1">
      <alignment horizontal="center"/>
      <protection locked="0"/>
    </xf>
    <xf numFmtId="181" fontId="20" fillId="0" borderId="0" xfId="0" applyNumberFormat="1" applyFont="1" applyBorder="1" applyAlignment="1" applyProtection="1">
      <alignment horizontal="center"/>
      <protection locked="0"/>
    </xf>
    <xf numFmtId="181" fontId="20" fillId="0" borderId="0" xfId="0" applyNumberFormat="1" applyFont="1" applyFill="1" applyBorder="1" applyAlignment="1" applyProtection="1">
      <alignment horizontal="center"/>
      <protection locked="0"/>
    </xf>
    <xf numFmtId="181" fontId="20" fillId="0" borderId="10" xfId="0" applyNumberFormat="1" applyFont="1" applyBorder="1" applyAlignment="1" applyProtection="1">
      <alignment horizontal="center"/>
      <protection locked="0"/>
    </xf>
    <xf numFmtId="181" fontId="20" fillId="0" borderId="16" xfId="0" applyNumberFormat="1" applyFont="1" applyBorder="1" applyAlignment="1" applyProtection="1">
      <alignment horizontal="center"/>
      <protection locked="0"/>
    </xf>
    <xf numFmtId="181" fontId="20" fillId="0" borderId="21" xfId="0" applyNumberFormat="1" applyFont="1" applyBorder="1" applyAlignment="1" applyProtection="1">
      <alignment horizontal="center"/>
      <protection locked="0"/>
    </xf>
    <xf numFmtId="1" fontId="7" fillId="7" borderId="12" xfId="0" applyNumberFormat="1" applyFont="1" applyFill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22" borderId="30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 textRotation="90" wrapText="1"/>
    </xf>
    <xf numFmtId="0" fontId="0" fillId="7" borderId="18" xfId="0" applyFont="1" applyFill="1" applyBorder="1" applyAlignment="1">
      <alignment textRotation="90"/>
    </xf>
    <xf numFmtId="0" fontId="0" fillId="0" borderId="2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7" fillId="4" borderId="28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left" vertical="center" textRotation="90" wrapText="1"/>
    </xf>
    <xf numFmtId="0" fontId="0" fillId="7" borderId="12" xfId="0" applyFont="1" applyFill="1" applyBorder="1" applyAlignment="1">
      <alignment horizontal="left" textRotation="90"/>
    </xf>
    <xf numFmtId="0" fontId="0" fillId="7" borderId="13" xfId="0" applyFont="1" applyFill="1" applyBorder="1" applyAlignment="1">
      <alignment horizontal="left" textRotation="90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5" fillId="24" borderId="28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textRotation="90"/>
    </xf>
    <xf numFmtId="0" fontId="0" fillId="7" borderId="13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1"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3" sqref="A3:V3"/>
    </sheetView>
  </sheetViews>
  <sheetFormatPr defaultColWidth="8.8515625" defaultRowHeight="12.75" outlineLevelCol="1"/>
  <cols>
    <col min="1" max="1" width="3.28125" style="4" customWidth="1"/>
    <col min="2" max="2" width="16.140625" style="136" customWidth="1"/>
    <col min="3" max="3" width="14.00390625" style="136" customWidth="1"/>
    <col min="4" max="4" width="11.140625" style="19" customWidth="1" outlineLevel="1"/>
    <col min="5" max="5" width="29.421875" style="136" customWidth="1" outlineLevel="1"/>
    <col min="6" max="6" width="7.00390625" style="27" customWidth="1" outlineLevel="1"/>
    <col min="7" max="7" width="1.7109375" style="19" customWidth="1"/>
    <col min="8" max="10" width="4.00390625" style="21" customWidth="1" outlineLevel="1"/>
    <col min="11" max="22" width="4.00390625" style="22" customWidth="1" outlineLevel="1"/>
    <col min="23" max="16384" width="8.8515625" style="19" customWidth="1"/>
  </cols>
  <sheetData>
    <row r="1" spans="1:22" ht="12.75" customHeight="1">
      <c r="A1" s="168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23.2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s="23" customFormat="1" ht="23.25" customHeight="1">
      <c r="A3" s="172" t="s">
        <v>30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s="23" customFormat="1" ht="28.5" customHeight="1">
      <c r="A4" s="173" t="s">
        <v>15</v>
      </c>
      <c r="B4" s="174"/>
      <c r="C4" s="174"/>
      <c r="D4" s="174"/>
      <c r="E4" s="174"/>
      <c r="F4" s="175"/>
      <c r="G4" s="132"/>
      <c r="H4" s="177" t="s">
        <v>32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22" s="18" customFormat="1" ht="35.25" customHeight="1">
      <c r="A5" s="16" t="s">
        <v>2</v>
      </c>
      <c r="B5" s="16" t="s">
        <v>33</v>
      </c>
      <c r="C5" s="16" t="s">
        <v>34</v>
      </c>
      <c r="D5" s="16" t="s">
        <v>45</v>
      </c>
      <c r="E5" s="16" t="s">
        <v>44</v>
      </c>
      <c r="F5" s="16" t="s">
        <v>46</v>
      </c>
      <c r="G5" s="17"/>
      <c r="H5" s="176" t="s">
        <v>11</v>
      </c>
      <c r="I5" s="176"/>
      <c r="J5" s="176"/>
      <c r="K5" s="176" t="s">
        <v>12</v>
      </c>
      <c r="L5" s="176"/>
      <c r="M5" s="176"/>
      <c r="N5" s="179" t="s">
        <v>48</v>
      </c>
      <c r="O5" s="180"/>
      <c r="P5" s="181"/>
      <c r="Q5" s="176" t="s">
        <v>26</v>
      </c>
      <c r="R5" s="176"/>
      <c r="S5" s="176"/>
      <c r="T5" s="176" t="s">
        <v>28</v>
      </c>
      <c r="U5" s="176"/>
      <c r="V5" s="176"/>
    </row>
    <row r="6" spans="1:22" ht="12.75">
      <c r="A6" s="5">
        <v>1</v>
      </c>
      <c r="B6" s="137"/>
      <c r="C6" s="137"/>
      <c r="D6" s="163"/>
      <c r="E6" s="134"/>
      <c r="F6" s="161"/>
      <c r="G6" s="11"/>
      <c r="H6" s="108" t="str">
        <f>'A1 risultati'!H6</f>
        <v>---</v>
      </c>
      <c r="I6" s="109" t="str">
        <f>'A2 risultati'!H6</f>
        <v>---</v>
      </c>
      <c r="J6" s="109" t="str">
        <f>'B1 risultati'!H6</f>
        <v>---</v>
      </c>
      <c r="K6" s="108" t="str">
        <f>'A1 risultati'!M6</f>
        <v>---</v>
      </c>
      <c r="L6" s="109" t="str">
        <f>'A2 risultati'!M6</f>
        <v>---</v>
      </c>
      <c r="M6" s="110" t="str">
        <f>'B1 risultati'!M6</f>
        <v>---</v>
      </c>
      <c r="N6" s="108" t="str">
        <f>'A1 risultati'!AD6</f>
        <v>---</v>
      </c>
      <c r="O6" s="109" t="str">
        <f>'A2 risultati'!AD6</f>
        <v>---</v>
      </c>
      <c r="P6" s="110" t="str">
        <f>'B1 risultati'!AD6</f>
        <v>---</v>
      </c>
      <c r="Q6" s="108" t="str">
        <f>'A1 risultati'!R6</f>
        <v>---</v>
      </c>
      <c r="R6" s="109" t="str">
        <f>'A2 risultati'!R6</f>
        <v>---</v>
      </c>
      <c r="S6" s="110" t="str">
        <f>'B1 risultati'!AD6</f>
        <v>---</v>
      </c>
      <c r="T6" s="108" t="str">
        <f>'A1 risultati'!W6</f>
        <v>---</v>
      </c>
      <c r="U6" s="109" t="str">
        <f>'A2 risultati'!W6</f>
        <v>---</v>
      </c>
      <c r="V6" s="110" t="str">
        <f>'B1 risultati'!W6</f>
        <v>---</v>
      </c>
    </row>
    <row r="7" spans="1:22" ht="12.75">
      <c r="A7" s="5">
        <v>2</v>
      </c>
      <c r="B7" s="138"/>
      <c r="C7" s="137"/>
      <c r="D7" s="164"/>
      <c r="E7" s="134"/>
      <c r="F7" s="161"/>
      <c r="G7" s="11"/>
      <c r="H7" s="111" t="str">
        <f>'A1 risultati'!H7</f>
        <v>---</v>
      </c>
      <c r="I7" s="112" t="str">
        <f>'A2 risultati'!H7</f>
        <v>---</v>
      </c>
      <c r="J7" s="112" t="str">
        <f>'B1 risultati'!H7</f>
        <v>---</v>
      </c>
      <c r="K7" s="111" t="str">
        <f>'A1 risultati'!M7</f>
        <v>---</v>
      </c>
      <c r="L7" s="112" t="str">
        <f>'A2 risultati'!M7</f>
        <v>---</v>
      </c>
      <c r="M7" s="113" t="str">
        <f>'B1 risultati'!M7</f>
        <v>---</v>
      </c>
      <c r="N7" s="111" t="str">
        <f>'A1 risultati'!AD7</f>
        <v>---</v>
      </c>
      <c r="O7" s="112" t="str">
        <f>'A2 risultati'!AD7</f>
        <v>---</v>
      </c>
      <c r="P7" s="113" t="str">
        <f>'B1 risultati'!AD7</f>
        <v>---</v>
      </c>
      <c r="Q7" s="111" t="str">
        <f>'A1 risultati'!R7</f>
        <v>---</v>
      </c>
      <c r="R7" s="112" t="str">
        <f>'A2 risultati'!R7</f>
        <v>---</v>
      </c>
      <c r="S7" s="113" t="str">
        <f>'B1 risultati'!AD7</f>
        <v>---</v>
      </c>
      <c r="T7" s="111" t="str">
        <f>'A1 risultati'!W7</f>
        <v>---</v>
      </c>
      <c r="U7" s="112" t="str">
        <f>'A2 risultati'!W7</f>
        <v>---</v>
      </c>
      <c r="V7" s="113" t="str">
        <f>'B1 risultati'!W7</f>
        <v>---</v>
      </c>
    </row>
    <row r="8" spans="1:22" ht="12.75">
      <c r="A8" s="5">
        <v>3</v>
      </c>
      <c r="B8" s="137"/>
      <c r="C8" s="138"/>
      <c r="D8" s="164"/>
      <c r="E8" s="134"/>
      <c r="F8" s="161"/>
      <c r="G8" s="11"/>
      <c r="H8" s="111" t="str">
        <f>'A1 risultati'!H8</f>
        <v>---</v>
      </c>
      <c r="I8" s="112" t="str">
        <f>'A2 risultati'!H8</f>
        <v>---</v>
      </c>
      <c r="J8" s="112" t="str">
        <f>'B1 risultati'!H8</f>
        <v>---</v>
      </c>
      <c r="K8" s="111" t="str">
        <f>'A1 risultati'!M8</f>
        <v>---</v>
      </c>
      <c r="L8" s="112" t="str">
        <f>'A2 risultati'!M8</f>
        <v>---</v>
      </c>
      <c r="M8" s="113" t="str">
        <f>'B1 risultati'!M8</f>
        <v>---</v>
      </c>
      <c r="N8" s="111" t="str">
        <f>'A1 risultati'!AD8</f>
        <v>---</v>
      </c>
      <c r="O8" s="112" t="str">
        <f>'A2 risultati'!AD8</f>
        <v>---</v>
      </c>
      <c r="P8" s="113" t="str">
        <f>'B1 risultati'!AD8</f>
        <v>---</v>
      </c>
      <c r="Q8" s="111" t="str">
        <f>'A1 risultati'!R8</f>
        <v>---</v>
      </c>
      <c r="R8" s="112" t="str">
        <f>'A2 risultati'!R8</f>
        <v>---</v>
      </c>
      <c r="S8" s="113" t="str">
        <f>'B1 risultati'!AD8</f>
        <v>---</v>
      </c>
      <c r="T8" s="111" t="str">
        <f>'A1 risultati'!W8</f>
        <v>---</v>
      </c>
      <c r="U8" s="112" t="str">
        <f>'A2 risultati'!W8</f>
        <v>---</v>
      </c>
      <c r="V8" s="113" t="str">
        <f>'B1 risultati'!W8</f>
        <v>---</v>
      </c>
    </row>
    <row r="9" spans="1:22" ht="12.75">
      <c r="A9" s="5">
        <v>4</v>
      </c>
      <c r="B9" s="137"/>
      <c r="C9" s="137"/>
      <c r="D9" s="164"/>
      <c r="E9" s="134"/>
      <c r="F9" s="161"/>
      <c r="G9" s="11"/>
      <c r="H9" s="111" t="str">
        <f>'A1 risultati'!H9</f>
        <v>---</v>
      </c>
      <c r="I9" s="112" t="str">
        <f>'A2 risultati'!H9</f>
        <v>---</v>
      </c>
      <c r="J9" s="112" t="str">
        <f>'B1 risultati'!H9</f>
        <v>---</v>
      </c>
      <c r="K9" s="111" t="str">
        <f>'A1 risultati'!M9</f>
        <v>---</v>
      </c>
      <c r="L9" s="112" t="str">
        <f>'A2 risultati'!M9</f>
        <v>---</v>
      </c>
      <c r="M9" s="113" t="str">
        <f>'B1 risultati'!M9</f>
        <v>---</v>
      </c>
      <c r="N9" s="111" t="str">
        <f>'A1 risultati'!AD9</f>
        <v>---</v>
      </c>
      <c r="O9" s="112" t="str">
        <f>'A2 risultati'!AD9</f>
        <v>---</v>
      </c>
      <c r="P9" s="113" t="str">
        <f>'B1 risultati'!AD9</f>
        <v>---</v>
      </c>
      <c r="Q9" s="111" t="str">
        <f>'A1 risultati'!R9</f>
        <v>---</v>
      </c>
      <c r="R9" s="112" t="str">
        <f>'A2 risultati'!R9</f>
        <v>---</v>
      </c>
      <c r="S9" s="113" t="str">
        <f>'B1 risultati'!AD9</f>
        <v>---</v>
      </c>
      <c r="T9" s="111" t="str">
        <f>'A1 risultati'!W9</f>
        <v>---</v>
      </c>
      <c r="U9" s="112" t="str">
        <f>'A2 risultati'!W9</f>
        <v>---</v>
      </c>
      <c r="V9" s="113" t="str">
        <f>'B1 risultati'!W9</f>
        <v>---</v>
      </c>
    </row>
    <row r="10" spans="1:22" ht="12.75">
      <c r="A10" s="5">
        <v>5</v>
      </c>
      <c r="B10" s="137"/>
      <c r="C10" s="137"/>
      <c r="D10" s="164"/>
      <c r="E10" s="134"/>
      <c r="F10" s="161"/>
      <c r="G10" s="11"/>
      <c r="H10" s="111" t="str">
        <f>'A1 risultati'!H10</f>
        <v>---</v>
      </c>
      <c r="I10" s="112" t="str">
        <f>'A2 risultati'!H10</f>
        <v>---</v>
      </c>
      <c r="J10" s="112" t="str">
        <f>'B1 risultati'!H10</f>
        <v>---</v>
      </c>
      <c r="K10" s="111" t="str">
        <f>'A1 risultati'!M10</f>
        <v>---</v>
      </c>
      <c r="L10" s="112" t="str">
        <f>'A2 risultati'!M10</f>
        <v>---</v>
      </c>
      <c r="M10" s="113" t="str">
        <f>'B1 risultati'!M10</f>
        <v>---</v>
      </c>
      <c r="N10" s="111" t="str">
        <f>'A1 risultati'!AD10</f>
        <v>---</v>
      </c>
      <c r="O10" s="112" t="str">
        <f>'A2 risultati'!AD10</f>
        <v>---</v>
      </c>
      <c r="P10" s="113" t="str">
        <f>'B1 risultati'!AD10</f>
        <v>---</v>
      </c>
      <c r="Q10" s="111" t="str">
        <f>'A1 risultati'!R10</f>
        <v>---</v>
      </c>
      <c r="R10" s="112" t="str">
        <f>'A2 risultati'!R10</f>
        <v>---</v>
      </c>
      <c r="S10" s="113" t="str">
        <f>'B1 risultati'!AD10</f>
        <v>---</v>
      </c>
      <c r="T10" s="111" t="str">
        <f>'A1 risultati'!W10</f>
        <v>---</v>
      </c>
      <c r="U10" s="112" t="str">
        <f>'A2 risultati'!W10</f>
        <v>---</v>
      </c>
      <c r="V10" s="113" t="str">
        <f>'B1 risultati'!W10</f>
        <v>---</v>
      </c>
    </row>
    <row r="11" spans="1:22" ht="12.75">
      <c r="A11" s="5">
        <v>6</v>
      </c>
      <c r="B11" s="137"/>
      <c r="C11" s="137"/>
      <c r="D11" s="164"/>
      <c r="E11" s="134"/>
      <c r="F11" s="161"/>
      <c r="G11" s="11"/>
      <c r="H11" s="111" t="str">
        <f>'A1 risultati'!H11</f>
        <v>---</v>
      </c>
      <c r="I11" s="112" t="str">
        <f>'A2 risultati'!H11</f>
        <v>---</v>
      </c>
      <c r="J11" s="112" t="str">
        <f>'B1 risultati'!H11</f>
        <v>---</v>
      </c>
      <c r="K11" s="111" t="str">
        <f>'A1 risultati'!M11</f>
        <v>---</v>
      </c>
      <c r="L11" s="112" t="str">
        <f>'A2 risultati'!M11</f>
        <v>---</v>
      </c>
      <c r="M11" s="113" t="str">
        <f>'B1 risultati'!M11</f>
        <v>---</v>
      </c>
      <c r="N11" s="111" t="str">
        <f>'A1 risultati'!AD11</f>
        <v>---</v>
      </c>
      <c r="O11" s="112" t="str">
        <f>'A2 risultati'!AD11</f>
        <v>---</v>
      </c>
      <c r="P11" s="113" t="str">
        <f>'B1 risultati'!AD11</f>
        <v>---</v>
      </c>
      <c r="Q11" s="111" t="str">
        <f>'A1 risultati'!R11</f>
        <v>---</v>
      </c>
      <c r="R11" s="112" t="str">
        <f>'A2 risultati'!R11</f>
        <v>---</v>
      </c>
      <c r="S11" s="113" t="str">
        <f>'B1 risultati'!AD11</f>
        <v>---</v>
      </c>
      <c r="T11" s="111" t="str">
        <f>'A1 risultati'!W11</f>
        <v>---</v>
      </c>
      <c r="U11" s="112" t="str">
        <f>'A2 risultati'!W11</f>
        <v>---</v>
      </c>
      <c r="V11" s="113" t="str">
        <f>'B1 risultati'!W11</f>
        <v>---</v>
      </c>
    </row>
    <row r="12" spans="1:22" ht="12.75">
      <c r="A12" s="5">
        <v>7</v>
      </c>
      <c r="B12" s="137"/>
      <c r="C12" s="137"/>
      <c r="D12" s="164"/>
      <c r="E12" s="134"/>
      <c r="F12" s="161"/>
      <c r="G12" s="11"/>
      <c r="H12" s="111" t="str">
        <f>'A1 risultati'!H12</f>
        <v>---</v>
      </c>
      <c r="I12" s="112" t="str">
        <f>'A2 risultati'!H12</f>
        <v>---</v>
      </c>
      <c r="J12" s="112" t="str">
        <f>'B1 risultati'!H12</f>
        <v>---</v>
      </c>
      <c r="K12" s="111" t="str">
        <f>'A1 risultati'!M12</f>
        <v>---</v>
      </c>
      <c r="L12" s="112" t="str">
        <f>'A2 risultati'!M12</f>
        <v>---</v>
      </c>
      <c r="M12" s="113" t="str">
        <f>'B1 risultati'!M12</f>
        <v>---</v>
      </c>
      <c r="N12" s="111" t="str">
        <f>'A1 risultati'!AD12</f>
        <v>---</v>
      </c>
      <c r="O12" s="112" t="str">
        <f>'A2 risultati'!AD12</f>
        <v>---</v>
      </c>
      <c r="P12" s="113" t="str">
        <f>'B1 risultati'!AD12</f>
        <v>---</v>
      </c>
      <c r="Q12" s="111" t="str">
        <f>'A1 risultati'!R12</f>
        <v>---</v>
      </c>
      <c r="R12" s="112" t="str">
        <f>'A2 risultati'!R12</f>
        <v>---</v>
      </c>
      <c r="S12" s="113" t="str">
        <f>'B1 risultati'!AD12</f>
        <v>---</v>
      </c>
      <c r="T12" s="111" t="str">
        <f>'A1 risultati'!W12</f>
        <v>---</v>
      </c>
      <c r="U12" s="112" t="str">
        <f>'A2 risultati'!W12</f>
        <v>---</v>
      </c>
      <c r="V12" s="113" t="str">
        <f>'B1 risultati'!W12</f>
        <v>---</v>
      </c>
    </row>
    <row r="13" spans="1:22" ht="12.75">
      <c r="A13" s="5">
        <v>8</v>
      </c>
      <c r="B13" s="137"/>
      <c r="C13" s="137"/>
      <c r="D13" s="164"/>
      <c r="E13" s="134"/>
      <c r="F13" s="161"/>
      <c r="G13" s="11"/>
      <c r="H13" s="111" t="str">
        <f>'A1 risultati'!H13</f>
        <v>---</v>
      </c>
      <c r="I13" s="112" t="str">
        <f>'A2 risultati'!H13</f>
        <v>---</v>
      </c>
      <c r="J13" s="112" t="str">
        <f>'B1 risultati'!H13</f>
        <v>---</v>
      </c>
      <c r="K13" s="111" t="str">
        <f>'A1 risultati'!M13</f>
        <v>---</v>
      </c>
      <c r="L13" s="112" t="str">
        <f>'A2 risultati'!M13</f>
        <v>---</v>
      </c>
      <c r="M13" s="113" t="str">
        <f>'B1 risultati'!M13</f>
        <v>---</v>
      </c>
      <c r="N13" s="111" t="str">
        <f>'A1 risultati'!AD13</f>
        <v>---</v>
      </c>
      <c r="O13" s="112" t="str">
        <f>'A2 risultati'!AD13</f>
        <v>---</v>
      </c>
      <c r="P13" s="113" t="str">
        <f>'B1 risultati'!AD13</f>
        <v>---</v>
      </c>
      <c r="Q13" s="111" t="str">
        <f>'A1 risultati'!R13</f>
        <v>---</v>
      </c>
      <c r="R13" s="112" t="str">
        <f>'A2 risultati'!R13</f>
        <v>---</v>
      </c>
      <c r="S13" s="113" t="str">
        <f>'B1 risultati'!AD13</f>
        <v>---</v>
      </c>
      <c r="T13" s="111" t="str">
        <f>'A1 risultati'!W13</f>
        <v>---</v>
      </c>
      <c r="U13" s="112" t="str">
        <f>'A2 risultati'!W13</f>
        <v>---</v>
      </c>
      <c r="V13" s="113" t="str">
        <f>'B1 risultati'!W13</f>
        <v>---</v>
      </c>
    </row>
    <row r="14" spans="1:22" ht="12.75">
      <c r="A14" s="5">
        <v>9</v>
      </c>
      <c r="B14" s="137"/>
      <c r="C14" s="137"/>
      <c r="D14" s="164"/>
      <c r="E14" s="134"/>
      <c r="F14" s="161"/>
      <c r="G14" s="11"/>
      <c r="H14" s="111" t="str">
        <f>'A1 risultati'!H14</f>
        <v>---</v>
      </c>
      <c r="I14" s="112" t="str">
        <f>'A2 risultati'!H14</f>
        <v>---</v>
      </c>
      <c r="J14" s="112" t="str">
        <f>'B1 risultati'!H14</f>
        <v>---</v>
      </c>
      <c r="K14" s="111" t="str">
        <f>'A1 risultati'!M14</f>
        <v>---</v>
      </c>
      <c r="L14" s="112" t="str">
        <f>'A2 risultati'!M14</f>
        <v>---</v>
      </c>
      <c r="M14" s="113" t="str">
        <f>'B1 risultati'!M14</f>
        <v>---</v>
      </c>
      <c r="N14" s="111" t="str">
        <f>'A1 risultati'!AD14</f>
        <v>---</v>
      </c>
      <c r="O14" s="112" t="str">
        <f>'A2 risultati'!AD14</f>
        <v>---</v>
      </c>
      <c r="P14" s="113" t="str">
        <f>'B1 risultati'!AD14</f>
        <v>---</v>
      </c>
      <c r="Q14" s="111" t="str">
        <f>'A1 risultati'!R14</f>
        <v>---</v>
      </c>
      <c r="R14" s="112" t="str">
        <f>'A2 risultati'!R14</f>
        <v>---</v>
      </c>
      <c r="S14" s="113" t="str">
        <f>'B1 risultati'!AD14</f>
        <v>---</v>
      </c>
      <c r="T14" s="111" t="str">
        <f>'A1 risultati'!W14</f>
        <v>---</v>
      </c>
      <c r="U14" s="112" t="str">
        <f>'A2 risultati'!W14</f>
        <v>---</v>
      </c>
      <c r="V14" s="113" t="str">
        <f>'B1 risultati'!W14</f>
        <v>---</v>
      </c>
    </row>
    <row r="15" spans="1:22" ht="12.75">
      <c r="A15" s="5">
        <v>10</v>
      </c>
      <c r="B15" s="137"/>
      <c r="C15" s="137"/>
      <c r="D15" s="164"/>
      <c r="E15" s="134"/>
      <c r="F15" s="161"/>
      <c r="G15" s="11"/>
      <c r="H15" s="111" t="str">
        <f>'A1 risultati'!H15</f>
        <v>---</v>
      </c>
      <c r="I15" s="112" t="str">
        <f>'A2 risultati'!H15</f>
        <v>---</v>
      </c>
      <c r="J15" s="112" t="str">
        <f>'B1 risultati'!H15</f>
        <v>---</v>
      </c>
      <c r="K15" s="111" t="str">
        <f>'A1 risultati'!M15</f>
        <v>---</v>
      </c>
      <c r="L15" s="112" t="str">
        <f>'A2 risultati'!M15</f>
        <v>---</v>
      </c>
      <c r="M15" s="113" t="str">
        <f>'B1 risultati'!M15</f>
        <v>---</v>
      </c>
      <c r="N15" s="111" t="str">
        <f>'A1 risultati'!AD15</f>
        <v>---</v>
      </c>
      <c r="O15" s="112" t="str">
        <f>'A2 risultati'!AD15</f>
        <v>---</v>
      </c>
      <c r="P15" s="113" t="str">
        <f>'B1 risultati'!AD15</f>
        <v>---</v>
      </c>
      <c r="Q15" s="111" t="str">
        <f>'A1 risultati'!R15</f>
        <v>---</v>
      </c>
      <c r="R15" s="112" t="str">
        <f>'A2 risultati'!R15</f>
        <v>---</v>
      </c>
      <c r="S15" s="113" t="str">
        <f>'B1 risultati'!AD15</f>
        <v>---</v>
      </c>
      <c r="T15" s="111" t="str">
        <f>'A1 risultati'!W15</f>
        <v>---</v>
      </c>
      <c r="U15" s="112" t="str">
        <f>'A2 risultati'!W15</f>
        <v>---</v>
      </c>
      <c r="V15" s="113" t="str">
        <f>'B1 risultati'!W15</f>
        <v>---</v>
      </c>
    </row>
    <row r="16" spans="1:22" ht="12.75">
      <c r="A16" s="5">
        <v>11</v>
      </c>
      <c r="B16" s="137"/>
      <c r="C16" s="137"/>
      <c r="D16" s="164"/>
      <c r="E16" s="134"/>
      <c r="F16" s="161"/>
      <c r="G16" s="11"/>
      <c r="H16" s="111" t="str">
        <f>'A1 risultati'!H16</f>
        <v>---</v>
      </c>
      <c r="I16" s="112" t="str">
        <f>'A2 risultati'!H16</f>
        <v>---</v>
      </c>
      <c r="J16" s="112" t="str">
        <f>'B1 risultati'!H16</f>
        <v>---</v>
      </c>
      <c r="K16" s="111" t="str">
        <f>'A1 risultati'!M16</f>
        <v>---</v>
      </c>
      <c r="L16" s="112" t="str">
        <f>'A2 risultati'!M16</f>
        <v>---</v>
      </c>
      <c r="M16" s="113" t="str">
        <f>'B1 risultati'!M16</f>
        <v>---</v>
      </c>
      <c r="N16" s="111" t="str">
        <f>'A1 risultati'!AD16</f>
        <v>---</v>
      </c>
      <c r="O16" s="112" t="str">
        <f>'A2 risultati'!AD16</f>
        <v>---</v>
      </c>
      <c r="P16" s="113" t="str">
        <f>'B1 risultati'!AD16</f>
        <v>---</v>
      </c>
      <c r="Q16" s="111" t="str">
        <f>'A1 risultati'!R16</f>
        <v>---</v>
      </c>
      <c r="R16" s="112" t="str">
        <f>'A2 risultati'!R16</f>
        <v>---</v>
      </c>
      <c r="S16" s="113" t="str">
        <f>'B1 risultati'!AD16</f>
        <v>---</v>
      </c>
      <c r="T16" s="111" t="str">
        <f>'A1 risultati'!W16</f>
        <v>---</v>
      </c>
      <c r="U16" s="112" t="str">
        <f>'A2 risultati'!W16</f>
        <v>---</v>
      </c>
      <c r="V16" s="113" t="str">
        <f>'B1 risultati'!W16</f>
        <v>---</v>
      </c>
    </row>
    <row r="17" spans="1:22" ht="12.75">
      <c r="A17" s="5">
        <v>12</v>
      </c>
      <c r="B17" s="137"/>
      <c r="C17" s="137"/>
      <c r="D17" s="164"/>
      <c r="E17" s="134"/>
      <c r="F17" s="161"/>
      <c r="G17" s="11"/>
      <c r="H17" s="111" t="str">
        <f>'A1 risultati'!H17</f>
        <v>---</v>
      </c>
      <c r="I17" s="112" t="str">
        <f>'A2 risultati'!H17</f>
        <v>---</v>
      </c>
      <c r="J17" s="112" t="str">
        <f>'B1 risultati'!H17</f>
        <v>---</v>
      </c>
      <c r="K17" s="111" t="str">
        <f>'A1 risultati'!M17</f>
        <v>---</v>
      </c>
      <c r="L17" s="112" t="str">
        <f>'A2 risultati'!M17</f>
        <v>---</v>
      </c>
      <c r="M17" s="113" t="str">
        <f>'B1 risultati'!M17</f>
        <v>---</v>
      </c>
      <c r="N17" s="111" t="str">
        <f>'A1 risultati'!AD17</f>
        <v>---</v>
      </c>
      <c r="O17" s="112" t="str">
        <f>'A2 risultati'!AD17</f>
        <v>---</v>
      </c>
      <c r="P17" s="113" t="str">
        <f>'B1 risultati'!AD17</f>
        <v>---</v>
      </c>
      <c r="Q17" s="111" t="str">
        <f>'A1 risultati'!R17</f>
        <v>---</v>
      </c>
      <c r="R17" s="112" t="str">
        <f>'A2 risultati'!R17</f>
        <v>---</v>
      </c>
      <c r="S17" s="113" t="str">
        <f>'B1 risultati'!AD17</f>
        <v>---</v>
      </c>
      <c r="T17" s="111" t="str">
        <f>'A1 risultati'!W17</f>
        <v>---</v>
      </c>
      <c r="U17" s="112" t="str">
        <f>'A2 risultati'!W17</f>
        <v>---</v>
      </c>
      <c r="V17" s="113" t="str">
        <f>'B1 risultati'!W17</f>
        <v>---</v>
      </c>
    </row>
    <row r="18" spans="1:22" ht="12.75">
      <c r="A18" s="5">
        <v>13</v>
      </c>
      <c r="B18" s="137"/>
      <c r="C18" s="137"/>
      <c r="D18" s="164"/>
      <c r="E18" s="134"/>
      <c r="F18" s="161"/>
      <c r="G18" s="11"/>
      <c r="H18" s="111" t="str">
        <f>'A1 risultati'!H18</f>
        <v>---</v>
      </c>
      <c r="I18" s="112" t="str">
        <f>'A2 risultati'!H18</f>
        <v>---</v>
      </c>
      <c r="J18" s="112" t="str">
        <f>'B1 risultati'!H18</f>
        <v>---</v>
      </c>
      <c r="K18" s="111" t="str">
        <f>'A1 risultati'!M18</f>
        <v>---</v>
      </c>
      <c r="L18" s="112" t="str">
        <f>'A2 risultati'!M18</f>
        <v>---</v>
      </c>
      <c r="M18" s="113" t="str">
        <f>'B1 risultati'!M18</f>
        <v>---</v>
      </c>
      <c r="N18" s="111" t="str">
        <f>'A1 risultati'!AD18</f>
        <v>---</v>
      </c>
      <c r="O18" s="112" t="str">
        <f>'A2 risultati'!AD18</f>
        <v>---</v>
      </c>
      <c r="P18" s="113" t="str">
        <f>'B1 risultati'!AD18</f>
        <v>---</v>
      </c>
      <c r="Q18" s="111" t="str">
        <f>'A1 risultati'!R18</f>
        <v>---</v>
      </c>
      <c r="R18" s="112" t="str">
        <f>'A2 risultati'!R18</f>
        <v>---</v>
      </c>
      <c r="S18" s="113" t="str">
        <f>'B1 risultati'!AD18</f>
        <v>---</v>
      </c>
      <c r="T18" s="111" t="str">
        <f>'A1 risultati'!W18</f>
        <v>---</v>
      </c>
      <c r="U18" s="112" t="str">
        <f>'A2 risultati'!W18</f>
        <v>---</v>
      </c>
      <c r="V18" s="113" t="str">
        <f>'B1 risultati'!W18</f>
        <v>---</v>
      </c>
    </row>
    <row r="19" spans="1:22" ht="12.75">
      <c r="A19" s="5">
        <v>14</v>
      </c>
      <c r="B19" s="137"/>
      <c r="C19" s="137"/>
      <c r="D19" s="164"/>
      <c r="E19" s="134"/>
      <c r="F19" s="161"/>
      <c r="G19" s="11"/>
      <c r="H19" s="111" t="str">
        <f>'A1 risultati'!H19</f>
        <v>---</v>
      </c>
      <c r="I19" s="112" t="str">
        <f>'A2 risultati'!H19</f>
        <v>---</v>
      </c>
      <c r="J19" s="112" t="str">
        <f>'B1 risultati'!H19</f>
        <v>---</v>
      </c>
      <c r="K19" s="111" t="str">
        <f>'A1 risultati'!M19</f>
        <v>---</v>
      </c>
      <c r="L19" s="112" t="str">
        <f>'A2 risultati'!M19</f>
        <v>---</v>
      </c>
      <c r="M19" s="113" t="str">
        <f>'B1 risultati'!M19</f>
        <v>---</v>
      </c>
      <c r="N19" s="111" t="str">
        <f>'A1 risultati'!AD19</f>
        <v>---</v>
      </c>
      <c r="O19" s="112" t="str">
        <f>'A2 risultati'!AD19</f>
        <v>---</v>
      </c>
      <c r="P19" s="113" t="str">
        <f>'B1 risultati'!AD19</f>
        <v>---</v>
      </c>
      <c r="Q19" s="111" t="str">
        <f>'A1 risultati'!R19</f>
        <v>---</v>
      </c>
      <c r="R19" s="112" t="str">
        <f>'A2 risultati'!R19</f>
        <v>---</v>
      </c>
      <c r="S19" s="113" t="str">
        <f>'B1 risultati'!AD19</f>
        <v>---</v>
      </c>
      <c r="T19" s="111" t="str">
        <f>'A1 risultati'!W19</f>
        <v>---</v>
      </c>
      <c r="U19" s="112" t="str">
        <f>'A2 risultati'!W19</f>
        <v>---</v>
      </c>
      <c r="V19" s="113" t="str">
        <f>'B1 risultati'!W19</f>
        <v>---</v>
      </c>
    </row>
    <row r="20" spans="1:22" ht="12.75">
      <c r="A20" s="5">
        <v>15</v>
      </c>
      <c r="B20" s="137"/>
      <c r="C20" s="137"/>
      <c r="D20" s="164"/>
      <c r="E20" s="134"/>
      <c r="F20" s="161"/>
      <c r="G20" s="11"/>
      <c r="H20" s="111" t="str">
        <f>'A1 risultati'!H20</f>
        <v>---</v>
      </c>
      <c r="I20" s="112" t="str">
        <f>'A2 risultati'!H20</f>
        <v>---</v>
      </c>
      <c r="J20" s="112" t="str">
        <f>'B1 risultati'!H20</f>
        <v>---</v>
      </c>
      <c r="K20" s="111" t="str">
        <f>'A1 risultati'!M20</f>
        <v>---</v>
      </c>
      <c r="L20" s="112" t="str">
        <f>'A2 risultati'!M20</f>
        <v>---</v>
      </c>
      <c r="M20" s="113" t="str">
        <f>'B1 risultati'!M20</f>
        <v>---</v>
      </c>
      <c r="N20" s="111" t="str">
        <f>'A1 risultati'!AD20</f>
        <v>---</v>
      </c>
      <c r="O20" s="112" t="str">
        <f>'A2 risultati'!AD20</f>
        <v>---</v>
      </c>
      <c r="P20" s="113" t="str">
        <f>'B1 risultati'!AD20</f>
        <v>---</v>
      </c>
      <c r="Q20" s="111" t="str">
        <f>'A1 risultati'!R20</f>
        <v>---</v>
      </c>
      <c r="R20" s="112" t="str">
        <f>'A2 risultati'!R20</f>
        <v>---</v>
      </c>
      <c r="S20" s="113" t="str">
        <f>'B1 risultati'!AD20</f>
        <v>---</v>
      </c>
      <c r="T20" s="111" t="str">
        <f>'A1 risultati'!W20</f>
        <v>---</v>
      </c>
      <c r="U20" s="112" t="str">
        <f>'A2 risultati'!W20</f>
        <v>---</v>
      </c>
      <c r="V20" s="113" t="str">
        <f>'B1 risultati'!W20</f>
        <v>---</v>
      </c>
    </row>
    <row r="21" spans="1:22" ht="12.75">
      <c r="A21" s="5">
        <v>16</v>
      </c>
      <c r="B21" s="137"/>
      <c r="C21" s="137"/>
      <c r="D21" s="164"/>
      <c r="E21" s="134"/>
      <c r="F21" s="161"/>
      <c r="G21" s="11"/>
      <c r="H21" s="111" t="str">
        <f>'A1 risultati'!H21</f>
        <v>---</v>
      </c>
      <c r="I21" s="112" t="str">
        <f>'A2 risultati'!H21</f>
        <v>---</v>
      </c>
      <c r="J21" s="112" t="str">
        <f>'B1 risultati'!H21</f>
        <v>---</v>
      </c>
      <c r="K21" s="111" t="str">
        <f>'A1 risultati'!M21</f>
        <v>---</v>
      </c>
      <c r="L21" s="112" t="str">
        <f>'A2 risultati'!M21</f>
        <v>---</v>
      </c>
      <c r="M21" s="113" t="str">
        <f>'B1 risultati'!M21</f>
        <v>---</v>
      </c>
      <c r="N21" s="111" t="str">
        <f>'A1 risultati'!AD21</f>
        <v>---</v>
      </c>
      <c r="O21" s="112" t="str">
        <f>'A2 risultati'!AD21</f>
        <v>---</v>
      </c>
      <c r="P21" s="113" t="str">
        <f>'B1 risultati'!AD21</f>
        <v>---</v>
      </c>
      <c r="Q21" s="111" t="str">
        <f>'A1 risultati'!R21</f>
        <v>---</v>
      </c>
      <c r="R21" s="112" t="str">
        <f>'A2 risultati'!R21</f>
        <v>---</v>
      </c>
      <c r="S21" s="113" t="str">
        <f>'B1 risultati'!AD21</f>
        <v>---</v>
      </c>
      <c r="T21" s="111" t="str">
        <f>'A1 risultati'!W21</f>
        <v>---</v>
      </c>
      <c r="U21" s="112" t="str">
        <f>'A2 risultati'!W21</f>
        <v>---</v>
      </c>
      <c r="V21" s="113" t="str">
        <f>'B1 risultati'!W21</f>
        <v>---</v>
      </c>
    </row>
    <row r="22" spans="1:22" ht="12.75">
      <c r="A22" s="5">
        <v>17</v>
      </c>
      <c r="B22" s="137"/>
      <c r="C22" s="137"/>
      <c r="D22" s="164"/>
      <c r="E22" s="134"/>
      <c r="F22" s="161"/>
      <c r="G22" s="11"/>
      <c r="H22" s="111" t="str">
        <f>'A1 risultati'!H22</f>
        <v>---</v>
      </c>
      <c r="I22" s="112" t="str">
        <f>'A2 risultati'!H22</f>
        <v>---</v>
      </c>
      <c r="J22" s="112" t="str">
        <f>'B1 risultati'!H22</f>
        <v>---</v>
      </c>
      <c r="K22" s="111" t="str">
        <f>'A1 risultati'!M22</f>
        <v>---</v>
      </c>
      <c r="L22" s="112" t="str">
        <f>'A2 risultati'!M22</f>
        <v>---</v>
      </c>
      <c r="M22" s="113" t="str">
        <f>'B1 risultati'!M22</f>
        <v>---</v>
      </c>
      <c r="N22" s="111" t="str">
        <f>'A1 risultati'!AD22</f>
        <v>---</v>
      </c>
      <c r="O22" s="112" t="str">
        <f>'A2 risultati'!AD22</f>
        <v>---</v>
      </c>
      <c r="P22" s="113" t="str">
        <f>'B1 risultati'!AD22</f>
        <v>---</v>
      </c>
      <c r="Q22" s="111" t="str">
        <f>'A1 risultati'!R22</f>
        <v>---</v>
      </c>
      <c r="R22" s="112" t="str">
        <f>'A2 risultati'!R22</f>
        <v>---</v>
      </c>
      <c r="S22" s="113" t="str">
        <f>'B1 risultati'!AD22</f>
        <v>---</v>
      </c>
      <c r="T22" s="111" t="str">
        <f>'A1 risultati'!W22</f>
        <v>---</v>
      </c>
      <c r="U22" s="112" t="str">
        <f>'A2 risultati'!W22</f>
        <v>---</v>
      </c>
      <c r="V22" s="113" t="str">
        <f>'B1 risultati'!W22</f>
        <v>---</v>
      </c>
    </row>
    <row r="23" spans="1:22" ht="12.75">
      <c r="A23" s="5">
        <v>18</v>
      </c>
      <c r="B23" s="137"/>
      <c r="C23" s="137"/>
      <c r="D23" s="164"/>
      <c r="E23" s="134"/>
      <c r="F23" s="161"/>
      <c r="G23" s="11"/>
      <c r="H23" s="111" t="str">
        <f>'A1 risultati'!H23</f>
        <v>---</v>
      </c>
      <c r="I23" s="112" t="str">
        <f>'A2 risultati'!H23</f>
        <v>---</v>
      </c>
      <c r="J23" s="112" t="str">
        <f>'B1 risultati'!H23</f>
        <v>---</v>
      </c>
      <c r="K23" s="111" t="str">
        <f>'A1 risultati'!M23</f>
        <v>---</v>
      </c>
      <c r="L23" s="112" t="str">
        <f>'A2 risultati'!M23</f>
        <v>---</v>
      </c>
      <c r="M23" s="113" t="str">
        <f>'B1 risultati'!M23</f>
        <v>---</v>
      </c>
      <c r="N23" s="111" t="str">
        <f>'A1 risultati'!AD23</f>
        <v>---</v>
      </c>
      <c r="O23" s="112" t="str">
        <f>'A2 risultati'!AD23</f>
        <v>---</v>
      </c>
      <c r="P23" s="113" t="str">
        <f>'B1 risultati'!AD23</f>
        <v>---</v>
      </c>
      <c r="Q23" s="111" t="str">
        <f>'A1 risultati'!R23</f>
        <v>---</v>
      </c>
      <c r="R23" s="112" t="str">
        <f>'A2 risultati'!R23</f>
        <v>---</v>
      </c>
      <c r="S23" s="113" t="str">
        <f>'B1 risultati'!AD23</f>
        <v>---</v>
      </c>
      <c r="T23" s="111" t="str">
        <f>'A1 risultati'!W23</f>
        <v>---</v>
      </c>
      <c r="U23" s="112" t="str">
        <f>'A2 risultati'!W23</f>
        <v>---</v>
      </c>
      <c r="V23" s="113" t="str">
        <f>'B1 risultati'!W23</f>
        <v>---</v>
      </c>
    </row>
    <row r="24" spans="1:22" ht="12.75">
      <c r="A24" s="5">
        <v>19</v>
      </c>
      <c r="B24" s="137"/>
      <c r="C24" s="137"/>
      <c r="D24" s="164"/>
      <c r="E24" s="134"/>
      <c r="F24" s="161"/>
      <c r="G24" s="11"/>
      <c r="H24" s="111" t="str">
        <f>'A1 risultati'!H24</f>
        <v>---</v>
      </c>
      <c r="I24" s="112" t="str">
        <f>'A2 risultati'!H24</f>
        <v>---</v>
      </c>
      <c r="J24" s="112" t="str">
        <f>'B1 risultati'!H24</f>
        <v>---</v>
      </c>
      <c r="K24" s="111" t="str">
        <f>'A1 risultati'!M24</f>
        <v>---</v>
      </c>
      <c r="L24" s="112" t="str">
        <f>'A2 risultati'!M24</f>
        <v>---</v>
      </c>
      <c r="M24" s="113" t="str">
        <f>'B1 risultati'!M24</f>
        <v>---</v>
      </c>
      <c r="N24" s="111" t="str">
        <f>'A1 risultati'!AD24</f>
        <v>---</v>
      </c>
      <c r="O24" s="112" t="str">
        <f>'A2 risultati'!AD24</f>
        <v>---</v>
      </c>
      <c r="P24" s="113" t="str">
        <f>'B1 risultati'!AD24</f>
        <v>---</v>
      </c>
      <c r="Q24" s="111" t="str">
        <f>'A1 risultati'!R24</f>
        <v>---</v>
      </c>
      <c r="R24" s="112" t="str">
        <f>'A2 risultati'!R24</f>
        <v>---</v>
      </c>
      <c r="S24" s="113" t="str">
        <f>'B1 risultati'!AD24</f>
        <v>---</v>
      </c>
      <c r="T24" s="111" t="str">
        <f>'A1 risultati'!W24</f>
        <v>---</v>
      </c>
      <c r="U24" s="112" t="str">
        <f>'A2 risultati'!W24</f>
        <v>---</v>
      </c>
      <c r="V24" s="113" t="str">
        <f>'B1 risultati'!W24</f>
        <v>---</v>
      </c>
    </row>
    <row r="25" spans="1:22" ht="12.75">
      <c r="A25" s="5">
        <v>20</v>
      </c>
      <c r="B25" s="137"/>
      <c r="C25" s="137"/>
      <c r="D25" s="164"/>
      <c r="E25" s="134"/>
      <c r="F25" s="161"/>
      <c r="G25" s="11"/>
      <c r="H25" s="111" t="str">
        <f>'A1 risultati'!H25</f>
        <v>---</v>
      </c>
      <c r="I25" s="112" t="str">
        <f>'A2 risultati'!H25</f>
        <v>---</v>
      </c>
      <c r="J25" s="112" t="str">
        <f>'B1 risultati'!H25</f>
        <v>---</v>
      </c>
      <c r="K25" s="111" t="str">
        <f>'A1 risultati'!M25</f>
        <v>---</v>
      </c>
      <c r="L25" s="112" t="str">
        <f>'A2 risultati'!M25</f>
        <v>---</v>
      </c>
      <c r="M25" s="113" t="str">
        <f>'B1 risultati'!M25</f>
        <v>---</v>
      </c>
      <c r="N25" s="111" t="str">
        <f>'A1 risultati'!AD25</f>
        <v>---</v>
      </c>
      <c r="O25" s="112" t="str">
        <f>'A2 risultati'!AD25</f>
        <v>---</v>
      </c>
      <c r="P25" s="113" t="str">
        <f>'B1 risultati'!AD25</f>
        <v>---</v>
      </c>
      <c r="Q25" s="111" t="str">
        <f>'A1 risultati'!R25</f>
        <v>---</v>
      </c>
      <c r="R25" s="112" t="str">
        <f>'A2 risultati'!R25</f>
        <v>---</v>
      </c>
      <c r="S25" s="113" t="str">
        <f>'B1 risultati'!AD25</f>
        <v>---</v>
      </c>
      <c r="T25" s="111" t="str">
        <f>'A1 risultati'!W25</f>
        <v>---</v>
      </c>
      <c r="U25" s="112" t="str">
        <f>'A2 risultati'!W25</f>
        <v>---</v>
      </c>
      <c r="V25" s="113" t="str">
        <f>'B1 risultati'!W25</f>
        <v>---</v>
      </c>
    </row>
    <row r="26" spans="1:22" ht="12.75">
      <c r="A26" s="5">
        <v>21</v>
      </c>
      <c r="B26" s="137"/>
      <c r="C26" s="137"/>
      <c r="D26" s="164"/>
      <c r="E26" s="134"/>
      <c r="F26" s="161"/>
      <c r="G26" s="11"/>
      <c r="H26" s="111" t="str">
        <f>'A1 risultati'!H26</f>
        <v>---</v>
      </c>
      <c r="I26" s="112" t="str">
        <f>'A2 risultati'!H26</f>
        <v>---</v>
      </c>
      <c r="J26" s="112" t="str">
        <f>'B1 risultati'!H26</f>
        <v>---</v>
      </c>
      <c r="K26" s="111" t="str">
        <f>'A1 risultati'!M26</f>
        <v>---</v>
      </c>
      <c r="L26" s="112" t="str">
        <f>'A2 risultati'!M26</f>
        <v>---</v>
      </c>
      <c r="M26" s="113" t="str">
        <f>'B1 risultati'!M26</f>
        <v>---</v>
      </c>
      <c r="N26" s="111" t="str">
        <f>'A1 risultati'!AD26</f>
        <v>---</v>
      </c>
      <c r="O26" s="112" t="str">
        <f>'A2 risultati'!AD26</f>
        <v>---</v>
      </c>
      <c r="P26" s="113" t="str">
        <f>'B1 risultati'!AD26</f>
        <v>---</v>
      </c>
      <c r="Q26" s="111" t="str">
        <f>'A1 risultati'!R26</f>
        <v>---</v>
      </c>
      <c r="R26" s="112" t="str">
        <f>'A2 risultati'!R26</f>
        <v>---</v>
      </c>
      <c r="S26" s="113" t="str">
        <f>'B1 risultati'!AD26</f>
        <v>---</v>
      </c>
      <c r="T26" s="111" t="str">
        <f>'A1 risultati'!W26</f>
        <v>---</v>
      </c>
      <c r="U26" s="112" t="str">
        <f>'A2 risultati'!W26</f>
        <v>---</v>
      </c>
      <c r="V26" s="113" t="str">
        <f>'B1 risultati'!W26</f>
        <v>---</v>
      </c>
    </row>
    <row r="27" spans="1:22" ht="12.75">
      <c r="A27" s="5">
        <v>22</v>
      </c>
      <c r="B27" s="137"/>
      <c r="C27" s="137"/>
      <c r="D27" s="164"/>
      <c r="E27" s="134"/>
      <c r="F27" s="161"/>
      <c r="G27" s="11"/>
      <c r="H27" s="111" t="str">
        <f>'A1 risultati'!H27</f>
        <v>---</v>
      </c>
      <c r="I27" s="112" t="str">
        <f>'A2 risultati'!H27</f>
        <v>---</v>
      </c>
      <c r="J27" s="112" t="str">
        <f>'B1 risultati'!H27</f>
        <v>---</v>
      </c>
      <c r="K27" s="111" t="str">
        <f>'A1 risultati'!M27</f>
        <v>---</v>
      </c>
      <c r="L27" s="112" t="str">
        <f>'A2 risultati'!M27</f>
        <v>---</v>
      </c>
      <c r="M27" s="113" t="str">
        <f>'B1 risultati'!M27</f>
        <v>---</v>
      </c>
      <c r="N27" s="111" t="str">
        <f>'A1 risultati'!AD27</f>
        <v>---</v>
      </c>
      <c r="O27" s="112" t="str">
        <f>'A2 risultati'!AD27</f>
        <v>---</v>
      </c>
      <c r="P27" s="113" t="str">
        <f>'B1 risultati'!AD27</f>
        <v>---</v>
      </c>
      <c r="Q27" s="111" t="str">
        <f>'A1 risultati'!R27</f>
        <v>---</v>
      </c>
      <c r="R27" s="112" t="str">
        <f>'A2 risultati'!R27</f>
        <v>---</v>
      </c>
      <c r="S27" s="113" t="str">
        <f>'B1 risultati'!AD27</f>
        <v>---</v>
      </c>
      <c r="T27" s="111" t="str">
        <f>'A1 risultati'!W27</f>
        <v>---</v>
      </c>
      <c r="U27" s="112" t="str">
        <f>'A2 risultati'!W27</f>
        <v>---</v>
      </c>
      <c r="V27" s="113" t="str">
        <f>'B1 risultati'!W27</f>
        <v>---</v>
      </c>
    </row>
    <row r="28" spans="1:22" ht="12.75">
      <c r="A28" s="5">
        <v>23</v>
      </c>
      <c r="B28" s="137"/>
      <c r="C28" s="137"/>
      <c r="D28" s="164"/>
      <c r="E28" s="134"/>
      <c r="F28" s="161"/>
      <c r="G28" s="11"/>
      <c r="H28" s="111" t="str">
        <f>'A1 risultati'!H28</f>
        <v>---</v>
      </c>
      <c r="I28" s="112" t="str">
        <f>'A2 risultati'!H28</f>
        <v>---</v>
      </c>
      <c r="J28" s="112" t="str">
        <f>'B1 risultati'!H28</f>
        <v>---</v>
      </c>
      <c r="K28" s="111" t="str">
        <f>'A1 risultati'!M28</f>
        <v>---</v>
      </c>
      <c r="L28" s="112" t="str">
        <f>'A2 risultati'!M28</f>
        <v>---</v>
      </c>
      <c r="M28" s="113" t="str">
        <f>'B1 risultati'!M28</f>
        <v>---</v>
      </c>
      <c r="N28" s="111" t="str">
        <f>'A1 risultati'!AD28</f>
        <v>---</v>
      </c>
      <c r="O28" s="112" t="str">
        <f>'A2 risultati'!AD28</f>
        <v>---</v>
      </c>
      <c r="P28" s="113" t="str">
        <f>'B1 risultati'!AD28</f>
        <v>---</v>
      </c>
      <c r="Q28" s="111" t="str">
        <f>'A1 risultati'!R28</f>
        <v>---</v>
      </c>
      <c r="R28" s="112" t="str">
        <f>'A2 risultati'!R28</f>
        <v>---</v>
      </c>
      <c r="S28" s="113" t="str">
        <f>'B1 risultati'!AD28</f>
        <v>---</v>
      </c>
      <c r="T28" s="111" t="str">
        <f>'A1 risultati'!W28</f>
        <v>---</v>
      </c>
      <c r="U28" s="112" t="str">
        <f>'A2 risultati'!W28</f>
        <v>---</v>
      </c>
      <c r="V28" s="113" t="str">
        <f>'B1 risultati'!W28</f>
        <v>---</v>
      </c>
    </row>
    <row r="29" spans="1:22" ht="12.75">
      <c r="A29" s="5">
        <v>24</v>
      </c>
      <c r="B29" s="137"/>
      <c r="C29" s="137"/>
      <c r="D29" s="164"/>
      <c r="E29" s="134"/>
      <c r="F29" s="161"/>
      <c r="G29" s="11"/>
      <c r="H29" s="111" t="str">
        <f>'A1 risultati'!H29</f>
        <v>---</v>
      </c>
      <c r="I29" s="112" t="str">
        <f>'A2 risultati'!H29</f>
        <v>---</v>
      </c>
      <c r="J29" s="112" t="str">
        <f>'B1 risultati'!H29</f>
        <v>---</v>
      </c>
      <c r="K29" s="111" t="str">
        <f>'A1 risultati'!M29</f>
        <v>---</v>
      </c>
      <c r="L29" s="112" t="str">
        <f>'A2 risultati'!M29</f>
        <v>---</v>
      </c>
      <c r="M29" s="113" t="str">
        <f>'B1 risultati'!M29</f>
        <v>---</v>
      </c>
      <c r="N29" s="111" t="str">
        <f>'A1 risultati'!AD29</f>
        <v>---</v>
      </c>
      <c r="O29" s="112" t="str">
        <f>'A2 risultati'!AD29</f>
        <v>---</v>
      </c>
      <c r="P29" s="113" t="str">
        <f>'B1 risultati'!AD29</f>
        <v>---</v>
      </c>
      <c r="Q29" s="111" t="str">
        <f>'A1 risultati'!R29</f>
        <v>---</v>
      </c>
      <c r="R29" s="112" t="str">
        <f>'A2 risultati'!R29</f>
        <v>---</v>
      </c>
      <c r="S29" s="113" t="str">
        <f>'B1 risultati'!AD29</f>
        <v>---</v>
      </c>
      <c r="T29" s="111" t="str">
        <f>'A1 risultati'!W29</f>
        <v>---</v>
      </c>
      <c r="U29" s="112" t="str">
        <f>'A2 risultati'!W29</f>
        <v>---</v>
      </c>
      <c r="V29" s="113" t="str">
        <f>'B1 risultati'!W29</f>
        <v>---</v>
      </c>
    </row>
    <row r="30" spans="1:22" ht="12.75">
      <c r="A30" s="5">
        <v>25</v>
      </c>
      <c r="B30" s="137"/>
      <c r="C30" s="137"/>
      <c r="D30" s="164"/>
      <c r="E30" s="134"/>
      <c r="F30" s="161"/>
      <c r="G30" s="11"/>
      <c r="H30" s="111" t="str">
        <f>'A1 risultati'!H30</f>
        <v>---</v>
      </c>
      <c r="I30" s="112" t="str">
        <f>'A2 risultati'!H30</f>
        <v>---</v>
      </c>
      <c r="J30" s="112" t="str">
        <f>'B1 risultati'!H30</f>
        <v>---</v>
      </c>
      <c r="K30" s="111" t="str">
        <f>'A1 risultati'!M30</f>
        <v>---</v>
      </c>
      <c r="L30" s="112" t="str">
        <f>'A2 risultati'!M30</f>
        <v>---</v>
      </c>
      <c r="M30" s="113" t="str">
        <f>'B1 risultati'!M30</f>
        <v>---</v>
      </c>
      <c r="N30" s="111" t="str">
        <f>'A1 risultati'!AD30</f>
        <v>---</v>
      </c>
      <c r="O30" s="112" t="str">
        <f>'A2 risultati'!AD30</f>
        <v>---</v>
      </c>
      <c r="P30" s="113" t="str">
        <f>'B1 risultati'!AD30</f>
        <v>---</v>
      </c>
      <c r="Q30" s="111" t="str">
        <f>'A1 risultati'!R30</f>
        <v>---</v>
      </c>
      <c r="R30" s="112" t="str">
        <f>'A2 risultati'!R30</f>
        <v>---</v>
      </c>
      <c r="S30" s="113" t="str">
        <f>'B1 risultati'!AD30</f>
        <v>---</v>
      </c>
      <c r="T30" s="111" t="str">
        <f>'A1 risultati'!W30</f>
        <v>---</v>
      </c>
      <c r="U30" s="112" t="str">
        <f>'A2 risultati'!W30</f>
        <v>---</v>
      </c>
      <c r="V30" s="113" t="str">
        <f>'B1 risultati'!W30</f>
        <v>---</v>
      </c>
    </row>
    <row r="31" spans="1:22" ht="12.75">
      <c r="A31" s="5">
        <v>26</v>
      </c>
      <c r="B31" s="137"/>
      <c r="C31" s="137"/>
      <c r="D31" s="164"/>
      <c r="E31" s="134"/>
      <c r="F31" s="161"/>
      <c r="G31" s="11"/>
      <c r="H31" s="111" t="str">
        <f>'A1 risultati'!H31</f>
        <v>---</v>
      </c>
      <c r="I31" s="112" t="str">
        <f>'A2 risultati'!H31</f>
        <v>---</v>
      </c>
      <c r="J31" s="112" t="str">
        <f>'B1 risultati'!H31</f>
        <v>---</v>
      </c>
      <c r="K31" s="111" t="str">
        <f>'A1 risultati'!M31</f>
        <v>---</v>
      </c>
      <c r="L31" s="112" t="str">
        <f>'A2 risultati'!M31</f>
        <v>---</v>
      </c>
      <c r="M31" s="113" t="str">
        <f>'B1 risultati'!M31</f>
        <v>---</v>
      </c>
      <c r="N31" s="111" t="str">
        <f>'A1 risultati'!AD31</f>
        <v>---</v>
      </c>
      <c r="O31" s="112" t="str">
        <f>'A2 risultati'!AD31</f>
        <v>---</v>
      </c>
      <c r="P31" s="113" t="str">
        <f>'B1 risultati'!AD31</f>
        <v>---</v>
      </c>
      <c r="Q31" s="111" t="str">
        <f>'A1 risultati'!R31</f>
        <v>---</v>
      </c>
      <c r="R31" s="112" t="str">
        <f>'A2 risultati'!R31</f>
        <v>---</v>
      </c>
      <c r="S31" s="113" t="str">
        <f>'B1 risultati'!AD31</f>
        <v>---</v>
      </c>
      <c r="T31" s="111" t="str">
        <f>'A1 risultati'!W31</f>
        <v>---</v>
      </c>
      <c r="U31" s="112" t="str">
        <f>'A2 risultati'!W31</f>
        <v>---</v>
      </c>
      <c r="V31" s="113" t="str">
        <f>'B1 risultati'!W31</f>
        <v>---</v>
      </c>
    </row>
    <row r="32" spans="1:22" ht="12.75">
      <c r="A32" s="5">
        <v>27</v>
      </c>
      <c r="B32" s="137"/>
      <c r="C32" s="137"/>
      <c r="D32" s="164"/>
      <c r="E32" s="134"/>
      <c r="F32" s="161"/>
      <c r="G32" s="11"/>
      <c r="H32" s="111" t="str">
        <f>'A1 risultati'!H32</f>
        <v>---</v>
      </c>
      <c r="I32" s="112" t="str">
        <f>'A2 risultati'!H32</f>
        <v>---</v>
      </c>
      <c r="J32" s="112" t="str">
        <f>'B1 risultati'!H32</f>
        <v>---</v>
      </c>
      <c r="K32" s="111" t="str">
        <f>'A1 risultati'!M32</f>
        <v>---</v>
      </c>
      <c r="L32" s="112" t="str">
        <f>'A2 risultati'!M32</f>
        <v>---</v>
      </c>
      <c r="M32" s="113" t="str">
        <f>'B1 risultati'!M32</f>
        <v>---</v>
      </c>
      <c r="N32" s="111" t="str">
        <f>'A1 risultati'!AD32</f>
        <v>---</v>
      </c>
      <c r="O32" s="112" t="str">
        <f>'A2 risultati'!AD32</f>
        <v>---</v>
      </c>
      <c r="P32" s="113" t="str">
        <f>'B1 risultati'!AD32</f>
        <v>---</v>
      </c>
      <c r="Q32" s="111" t="str">
        <f>'A1 risultati'!R32</f>
        <v>---</v>
      </c>
      <c r="R32" s="112" t="str">
        <f>'A2 risultati'!R32</f>
        <v>---</v>
      </c>
      <c r="S32" s="113" t="str">
        <f>'B1 risultati'!AD32</f>
        <v>---</v>
      </c>
      <c r="T32" s="111" t="str">
        <f>'A1 risultati'!W32</f>
        <v>---</v>
      </c>
      <c r="U32" s="112" t="str">
        <f>'A2 risultati'!W32</f>
        <v>---</v>
      </c>
      <c r="V32" s="113" t="str">
        <f>'B1 risultati'!W32</f>
        <v>---</v>
      </c>
    </row>
    <row r="33" spans="1:22" ht="12.75">
      <c r="A33" s="5">
        <v>28</v>
      </c>
      <c r="B33" s="137"/>
      <c r="C33" s="137"/>
      <c r="D33" s="164"/>
      <c r="E33" s="134"/>
      <c r="F33" s="161"/>
      <c r="G33" s="11"/>
      <c r="H33" s="111" t="str">
        <f>'A1 risultati'!H33</f>
        <v>---</v>
      </c>
      <c r="I33" s="112" t="str">
        <f>'A2 risultati'!H33</f>
        <v>---</v>
      </c>
      <c r="J33" s="112" t="str">
        <f>'B1 risultati'!H33</f>
        <v>---</v>
      </c>
      <c r="K33" s="111" t="str">
        <f>'A1 risultati'!M33</f>
        <v>---</v>
      </c>
      <c r="L33" s="112" t="str">
        <f>'A2 risultati'!M33</f>
        <v>---</v>
      </c>
      <c r="M33" s="113" t="str">
        <f>'B1 risultati'!M33</f>
        <v>---</v>
      </c>
      <c r="N33" s="111" t="str">
        <f>'A1 risultati'!AD33</f>
        <v>---</v>
      </c>
      <c r="O33" s="112" t="str">
        <f>'A2 risultati'!AD33</f>
        <v>---</v>
      </c>
      <c r="P33" s="113" t="str">
        <f>'B1 risultati'!AD33</f>
        <v>---</v>
      </c>
      <c r="Q33" s="111" t="str">
        <f>'A1 risultati'!R33</f>
        <v>---</v>
      </c>
      <c r="R33" s="112" t="str">
        <f>'A2 risultati'!R33</f>
        <v>---</v>
      </c>
      <c r="S33" s="113" t="str">
        <f>'B1 risultati'!AD33</f>
        <v>---</v>
      </c>
      <c r="T33" s="111" t="str">
        <f>'A1 risultati'!W33</f>
        <v>---</v>
      </c>
      <c r="U33" s="112" t="str">
        <f>'A2 risultati'!W33</f>
        <v>---</v>
      </c>
      <c r="V33" s="113" t="str">
        <f>'B1 risultati'!W33</f>
        <v>---</v>
      </c>
    </row>
    <row r="34" spans="1:22" ht="12.75">
      <c r="A34" s="5">
        <v>29</v>
      </c>
      <c r="B34" s="137"/>
      <c r="C34" s="137"/>
      <c r="D34" s="164"/>
      <c r="E34" s="134"/>
      <c r="F34" s="161"/>
      <c r="G34" s="11"/>
      <c r="H34" s="111" t="str">
        <f>'A1 risultati'!H34</f>
        <v>---</v>
      </c>
      <c r="I34" s="112" t="str">
        <f>'A2 risultati'!H34</f>
        <v>---</v>
      </c>
      <c r="J34" s="112" t="str">
        <f>'B1 risultati'!H34</f>
        <v>---</v>
      </c>
      <c r="K34" s="111" t="str">
        <f>'A1 risultati'!M34</f>
        <v>---</v>
      </c>
      <c r="L34" s="112" t="str">
        <f>'A2 risultati'!M34</f>
        <v>---</v>
      </c>
      <c r="M34" s="113" t="str">
        <f>'B1 risultati'!M34</f>
        <v>---</v>
      </c>
      <c r="N34" s="111" t="str">
        <f>'A1 risultati'!AD34</f>
        <v>---</v>
      </c>
      <c r="O34" s="112" t="str">
        <f>'A2 risultati'!AD34</f>
        <v>---</v>
      </c>
      <c r="P34" s="113" t="str">
        <f>'B1 risultati'!AD34</f>
        <v>---</v>
      </c>
      <c r="Q34" s="111" t="str">
        <f>'A1 risultati'!R34</f>
        <v>---</v>
      </c>
      <c r="R34" s="112" t="str">
        <f>'A2 risultati'!R34</f>
        <v>---</v>
      </c>
      <c r="S34" s="113" t="str">
        <f>'B1 risultati'!AD34</f>
        <v>---</v>
      </c>
      <c r="T34" s="111" t="str">
        <f>'A1 risultati'!W34</f>
        <v>---</v>
      </c>
      <c r="U34" s="112" t="str">
        <f>'A2 risultati'!W34</f>
        <v>---</v>
      </c>
      <c r="V34" s="113" t="str">
        <f>'B1 risultati'!W34</f>
        <v>---</v>
      </c>
    </row>
    <row r="35" spans="1:22" ht="12.75">
      <c r="A35" s="5">
        <v>30</v>
      </c>
      <c r="B35" s="137"/>
      <c r="C35" s="137"/>
      <c r="D35" s="164"/>
      <c r="E35" s="134"/>
      <c r="F35" s="161"/>
      <c r="G35" s="11"/>
      <c r="H35" s="111" t="str">
        <f>'A1 risultati'!H35</f>
        <v>---</v>
      </c>
      <c r="I35" s="112" t="str">
        <f>'A2 risultati'!H35</f>
        <v>---</v>
      </c>
      <c r="J35" s="112" t="str">
        <f>'B1 risultati'!H35</f>
        <v>---</v>
      </c>
      <c r="K35" s="111" t="str">
        <f>'A1 risultati'!M35</f>
        <v>---</v>
      </c>
      <c r="L35" s="112" t="str">
        <f>'A2 risultati'!M35</f>
        <v>---</v>
      </c>
      <c r="M35" s="113" t="str">
        <f>'B1 risultati'!M35</f>
        <v>---</v>
      </c>
      <c r="N35" s="111" t="str">
        <f>'A1 risultati'!AD35</f>
        <v>---</v>
      </c>
      <c r="O35" s="112" t="str">
        <f>'A2 risultati'!AD35</f>
        <v>---</v>
      </c>
      <c r="P35" s="113" t="str">
        <f>'B1 risultati'!AD35</f>
        <v>---</v>
      </c>
      <c r="Q35" s="111" t="str">
        <f>'A1 risultati'!R35</f>
        <v>---</v>
      </c>
      <c r="R35" s="112" t="str">
        <f>'A2 risultati'!R35</f>
        <v>---</v>
      </c>
      <c r="S35" s="113" t="str">
        <f>'B1 risultati'!AD35</f>
        <v>---</v>
      </c>
      <c r="T35" s="111" t="str">
        <f>'A1 risultati'!W35</f>
        <v>---</v>
      </c>
      <c r="U35" s="112" t="str">
        <f>'A2 risultati'!W35</f>
        <v>---</v>
      </c>
      <c r="V35" s="113" t="str">
        <f>'B1 risultati'!W35</f>
        <v>---</v>
      </c>
    </row>
    <row r="36" spans="1:22" ht="12.75">
      <c r="A36" s="7">
        <v>31</v>
      </c>
      <c r="B36" s="139"/>
      <c r="C36" s="139"/>
      <c r="D36" s="165"/>
      <c r="E36" s="135"/>
      <c r="F36" s="162"/>
      <c r="G36" s="20"/>
      <c r="H36" s="114" t="str">
        <f>'A1 risultati'!H36</f>
        <v>---</v>
      </c>
      <c r="I36" s="115" t="str">
        <f>'A2 risultati'!H36</f>
        <v>---</v>
      </c>
      <c r="J36" s="115" t="str">
        <f>'B1 risultati'!H36</f>
        <v>---</v>
      </c>
      <c r="K36" s="114" t="str">
        <f>'A1 risultati'!M36</f>
        <v>---</v>
      </c>
      <c r="L36" s="115" t="str">
        <f>'A2 risultati'!M36</f>
        <v>---</v>
      </c>
      <c r="M36" s="116" t="str">
        <f>'B1 risultati'!M36</f>
        <v>---</v>
      </c>
      <c r="N36" s="114" t="str">
        <f>'A1 risultati'!AD36</f>
        <v>---</v>
      </c>
      <c r="O36" s="115" t="str">
        <f>'A2 risultati'!AD36</f>
        <v>---</v>
      </c>
      <c r="P36" s="116" t="str">
        <f>'B1 risultati'!AD36</f>
        <v>---</v>
      </c>
      <c r="Q36" s="114" t="str">
        <f>'A1 risultati'!R36</f>
        <v>---</v>
      </c>
      <c r="R36" s="115" t="str">
        <f>'A2 risultati'!R36</f>
        <v>---</v>
      </c>
      <c r="S36" s="116" t="str">
        <f>'B1 risultati'!AD36</f>
        <v>---</v>
      </c>
      <c r="T36" s="114" t="str">
        <f>'A1 risultati'!W36</f>
        <v>---</v>
      </c>
      <c r="U36" s="115" t="str">
        <f>'A2 risultati'!W36</f>
        <v>---</v>
      </c>
      <c r="V36" s="116" t="str">
        <f>'B1 risultati'!W36</f>
        <v>---</v>
      </c>
    </row>
  </sheetData>
  <sheetProtection password="DCC9" sheet="1" objects="1" scenarios="1"/>
  <mergeCells count="9">
    <mergeCell ref="A1:V2"/>
    <mergeCell ref="A3:V3"/>
    <mergeCell ref="A4:F4"/>
    <mergeCell ref="K5:M5"/>
    <mergeCell ref="Q5:S5"/>
    <mergeCell ref="T5:V5"/>
    <mergeCell ref="H4:V4"/>
    <mergeCell ref="H5:J5"/>
    <mergeCell ref="N5:P5"/>
  </mergeCells>
  <printOptions gridLines="1"/>
  <pageMargins left="0.35433070866141736" right="0.07874015748031496" top="0.5905511811023623" bottom="0.35433070866141736" header="0.1968503937007874" footer="0.2755905511811024"/>
  <pageSetup horizontalDpi="600" verticalDpi="600" orientation="landscape" paperSize="9" r:id="rId1"/>
  <headerFooter alignWithMargins="0">
    <oddFooter>&amp;C&amp;11A cura del CTI3 a.s. 2010-2011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3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8515625" defaultRowHeight="12.75"/>
  <cols>
    <col min="1" max="1" width="3.28125" style="4" customWidth="1"/>
    <col min="2" max="2" width="11.421875" style="19" customWidth="1"/>
    <col min="3" max="3" width="11.00390625" style="19" customWidth="1"/>
    <col min="4" max="13" width="3.140625" style="19" customWidth="1"/>
    <col min="14" max="14" width="3.28125" style="19" customWidth="1"/>
    <col min="15" max="25" width="2.7109375" style="19" customWidth="1"/>
    <col min="26" max="26" width="1.421875" style="19" customWidth="1"/>
    <col min="27" max="48" width="2.7109375" style="19" customWidth="1"/>
    <col min="49" max="49" width="1.421875" style="19" customWidth="1"/>
    <col min="50" max="53" width="5.7109375" style="19" customWidth="1"/>
    <col min="54" max="54" width="4.28125" style="19" customWidth="1"/>
    <col min="55" max="58" width="5.7109375" style="19" customWidth="1"/>
    <col min="59" max="59" width="4.28125" style="19" customWidth="1"/>
    <col min="60" max="60" width="1.421875" style="19" customWidth="1"/>
    <col min="61" max="64" width="5.7109375" style="19" customWidth="1"/>
    <col min="65" max="65" width="4.28125" style="19" customWidth="1"/>
    <col min="66" max="69" width="5.7109375" style="19" customWidth="1"/>
    <col min="70" max="70" width="4.421875" style="19" customWidth="1"/>
    <col min="71" max="71" width="1.421875" style="19" customWidth="1"/>
    <col min="72" max="73" width="9.7109375" style="19" customWidth="1"/>
    <col min="74" max="74" width="1.421875" style="19" customWidth="1"/>
    <col min="75" max="76" width="9.7109375" style="19" customWidth="1"/>
    <col min="77" max="77" width="1.421875" style="19" customWidth="1"/>
    <col min="78" max="80" width="8.8515625" style="12" customWidth="1"/>
    <col min="81" max="16384" width="8.8515625" style="19" customWidth="1"/>
  </cols>
  <sheetData>
    <row r="1" spans="1:77" ht="15" customHeight="1">
      <c r="A1" s="208" t="s">
        <v>67</v>
      </c>
      <c r="B1" s="209"/>
      <c r="C1" s="210"/>
      <c r="D1" s="218" t="s">
        <v>40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8"/>
      <c r="Z1" s="44"/>
      <c r="AA1" s="195" t="s">
        <v>42</v>
      </c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7"/>
      <c r="AW1" s="10"/>
      <c r="AX1" s="214" t="s">
        <v>64</v>
      </c>
      <c r="AY1" s="215"/>
      <c r="AZ1" s="215"/>
      <c r="BA1" s="215"/>
      <c r="BB1" s="215"/>
      <c r="BC1" s="215"/>
      <c r="BD1" s="215"/>
      <c r="BE1" s="215"/>
      <c r="BF1" s="215"/>
      <c r="BG1" s="215"/>
      <c r="BH1" s="10"/>
      <c r="BI1" s="227" t="s">
        <v>75</v>
      </c>
      <c r="BJ1" s="228"/>
      <c r="BK1" s="228"/>
      <c r="BL1" s="228"/>
      <c r="BM1" s="228"/>
      <c r="BN1" s="228"/>
      <c r="BO1" s="228"/>
      <c r="BP1" s="228"/>
      <c r="BQ1" s="228"/>
      <c r="BR1" s="228"/>
      <c r="BS1" s="10"/>
      <c r="BT1" s="224" t="s">
        <v>43</v>
      </c>
      <c r="BU1" s="225"/>
      <c r="BV1" s="225"/>
      <c r="BW1" s="225"/>
      <c r="BX1" s="226"/>
      <c r="BY1" s="10"/>
    </row>
    <row r="2" spans="1:77" s="57" customFormat="1" ht="39" customHeight="1">
      <c r="A2" s="211"/>
      <c r="B2" s="212"/>
      <c r="C2" s="213"/>
      <c r="D2" s="218" t="s">
        <v>16</v>
      </c>
      <c r="E2" s="197"/>
      <c r="F2" s="197"/>
      <c r="G2" s="197"/>
      <c r="H2" s="197"/>
      <c r="I2" s="197"/>
      <c r="J2" s="197"/>
      <c r="K2" s="197"/>
      <c r="L2" s="197"/>
      <c r="M2" s="198"/>
      <c r="N2" s="219" t="s">
        <v>8</v>
      </c>
      <c r="O2" s="218" t="s">
        <v>17</v>
      </c>
      <c r="P2" s="222"/>
      <c r="Q2" s="222"/>
      <c r="R2" s="222"/>
      <c r="S2" s="222"/>
      <c r="T2" s="222"/>
      <c r="U2" s="222"/>
      <c r="V2" s="222"/>
      <c r="W2" s="222"/>
      <c r="X2" s="223"/>
      <c r="Y2" s="191" t="s">
        <v>9</v>
      </c>
      <c r="Z2" s="45"/>
      <c r="AA2" s="195" t="s">
        <v>18</v>
      </c>
      <c r="AB2" s="197"/>
      <c r="AC2" s="197"/>
      <c r="AD2" s="197"/>
      <c r="AE2" s="197"/>
      <c r="AF2" s="197"/>
      <c r="AG2" s="197"/>
      <c r="AH2" s="197"/>
      <c r="AI2" s="197"/>
      <c r="AJ2" s="198"/>
      <c r="AK2" s="191" t="s">
        <v>8</v>
      </c>
      <c r="AL2" s="195" t="s">
        <v>35</v>
      </c>
      <c r="AM2" s="196"/>
      <c r="AN2" s="196"/>
      <c r="AO2" s="196"/>
      <c r="AP2" s="196"/>
      <c r="AQ2" s="196"/>
      <c r="AR2" s="197"/>
      <c r="AS2" s="197"/>
      <c r="AT2" s="197"/>
      <c r="AU2" s="198"/>
      <c r="AV2" s="191" t="s">
        <v>9</v>
      </c>
      <c r="AW2" s="45"/>
      <c r="AX2" s="199" t="s">
        <v>16</v>
      </c>
      <c r="AY2" s="200"/>
      <c r="AZ2" s="200"/>
      <c r="BA2" s="200"/>
      <c r="BB2" s="191" t="s">
        <v>8</v>
      </c>
      <c r="BC2" s="199" t="s">
        <v>17</v>
      </c>
      <c r="BD2" s="200"/>
      <c r="BE2" s="200"/>
      <c r="BF2" s="200"/>
      <c r="BG2" s="191" t="s">
        <v>9</v>
      </c>
      <c r="BH2" s="45"/>
      <c r="BI2" s="229" t="s">
        <v>16</v>
      </c>
      <c r="BJ2" s="230"/>
      <c r="BK2" s="230"/>
      <c r="BL2" s="230"/>
      <c r="BM2" s="191" t="s">
        <v>8</v>
      </c>
      <c r="BN2" s="229" t="s">
        <v>17</v>
      </c>
      <c r="BO2" s="230"/>
      <c r="BP2" s="230"/>
      <c r="BQ2" s="230"/>
      <c r="BR2" s="191" t="s">
        <v>9</v>
      </c>
      <c r="BS2" s="45"/>
      <c r="BT2" s="186" t="s">
        <v>38</v>
      </c>
      <c r="BU2" s="186" t="s">
        <v>39</v>
      </c>
      <c r="BV2" s="53"/>
      <c r="BW2" s="186" t="s">
        <v>71</v>
      </c>
      <c r="BX2" s="186" t="s">
        <v>70</v>
      </c>
      <c r="BY2" s="45"/>
    </row>
    <row r="3" spans="1:77" ht="12.75" customHeight="1">
      <c r="A3" s="6"/>
      <c r="B3" s="12"/>
      <c r="C3" s="117" t="s">
        <v>21</v>
      </c>
      <c r="D3" s="1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220"/>
      <c r="O3" s="3">
        <v>1</v>
      </c>
      <c r="P3" s="29">
        <v>2</v>
      </c>
      <c r="Q3" s="29">
        <v>3</v>
      </c>
      <c r="R3" s="29">
        <v>4</v>
      </c>
      <c r="S3" s="29">
        <v>5</v>
      </c>
      <c r="T3" s="29">
        <v>6</v>
      </c>
      <c r="U3" s="29">
        <v>7</v>
      </c>
      <c r="V3" s="29">
        <v>8</v>
      </c>
      <c r="W3" s="29">
        <v>9</v>
      </c>
      <c r="X3" s="29">
        <v>10</v>
      </c>
      <c r="Y3" s="192"/>
      <c r="Z3" s="46"/>
      <c r="AA3" s="29">
        <v>1</v>
      </c>
      <c r="AB3" s="29">
        <v>2</v>
      </c>
      <c r="AC3" s="29">
        <v>3</v>
      </c>
      <c r="AD3" s="29">
        <v>4</v>
      </c>
      <c r="AE3" s="29">
        <v>5</v>
      </c>
      <c r="AF3" s="29">
        <v>6</v>
      </c>
      <c r="AG3" s="29">
        <v>7</v>
      </c>
      <c r="AH3" s="29">
        <v>8</v>
      </c>
      <c r="AI3" s="29">
        <v>9</v>
      </c>
      <c r="AJ3" s="29">
        <v>10</v>
      </c>
      <c r="AK3" s="192"/>
      <c r="AL3" s="1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  <c r="AT3" s="3">
        <v>9</v>
      </c>
      <c r="AU3" s="3">
        <v>10</v>
      </c>
      <c r="AV3" s="192"/>
      <c r="AW3" s="46"/>
      <c r="AX3" s="201" t="s">
        <v>19</v>
      </c>
      <c r="AY3" s="201" t="s">
        <v>37</v>
      </c>
      <c r="AZ3" s="201" t="s">
        <v>20</v>
      </c>
      <c r="BA3" s="203" t="s">
        <v>36</v>
      </c>
      <c r="BB3" s="192"/>
      <c r="BC3" s="201" t="s">
        <v>19</v>
      </c>
      <c r="BD3" s="201" t="s">
        <v>37</v>
      </c>
      <c r="BE3" s="201" t="s">
        <v>20</v>
      </c>
      <c r="BF3" s="203" t="s">
        <v>36</v>
      </c>
      <c r="BG3" s="192"/>
      <c r="BH3" s="46"/>
      <c r="BI3" s="193" t="s">
        <v>22</v>
      </c>
      <c r="BJ3" s="201" t="s">
        <v>23</v>
      </c>
      <c r="BK3" s="182" t="s">
        <v>24</v>
      </c>
      <c r="BL3" s="184" t="s">
        <v>25</v>
      </c>
      <c r="BM3" s="192"/>
      <c r="BN3" s="193" t="s">
        <v>22</v>
      </c>
      <c r="BO3" s="201" t="s">
        <v>23</v>
      </c>
      <c r="BP3" s="182" t="s">
        <v>24</v>
      </c>
      <c r="BQ3" s="184" t="s">
        <v>25</v>
      </c>
      <c r="BR3" s="192"/>
      <c r="BS3" s="46"/>
      <c r="BT3" s="206"/>
      <c r="BU3" s="187"/>
      <c r="BV3" s="189"/>
      <c r="BW3" s="187"/>
      <c r="BX3" s="187"/>
      <c r="BY3" s="46"/>
    </row>
    <row r="4" spans="2:77" ht="12.75">
      <c r="B4" s="18"/>
      <c r="C4" s="47" t="s">
        <v>14</v>
      </c>
      <c r="D4" s="1"/>
      <c r="E4" s="3"/>
      <c r="F4" s="3"/>
      <c r="G4" s="3"/>
      <c r="H4" s="3"/>
      <c r="I4" s="3"/>
      <c r="J4" s="3"/>
      <c r="K4" s="3"/>
      <c r="L4" s="3"/>
      <c r="M4" s="3"/>
      <c r="N4" s="220"/>
      <c r="O4" s="3"/>
      <c r="P4" s="3"/>
      <c r="Q4" s="3"/>
      <c r="R4" s="3"/>
      <c r="S4" s="3"/>
      <c r="T4" s="3"/>
      <c r="U4" s="3"/>
      <c r="V4" s="3"/>
      <c r="W4" s="3"/>
      <c r="X4" s="35"/>
      <c r="Y4" s="192"/>
      <c r="Z4" s="46"/>
      <c r="AA4" s="3" t="s">
        <v>4</v>
      </c>
      <c r="AB4" s="3" t="s">
        <v>5</v>
      </c>
      <c r="AC4" s="3" t="s">
        <v>3</v>
      </c>
      <c r="AD4" s="3" t="s">
        <v>4</v>
      </c>
      <c r="AE4" s="3" t="s">
        <v>4</v>
      </c>
      <c r="AF4" s="3" t="s">
        <v>5</v>
      </c>
      <c r="AG4" s="3" t="s">
        <v>3</v>
      </c>
      <c r="AH4" s="3" t="s">
        <v>5</v>
      </c>
      <c r="AI4" s="29" t="s">
        <v>3</v>
      </c>
      <c r="AJ4" s="35" t="s">
        <v>3</v>
      </c>
      <c r="AK4" s="192"/>
      <c r="AL4" s="1" t="s">
        <v>6</v>
      </c>
      <c r="AM4" s="29" t="s">
        <v>7</v>
      </c>
      <c r="AN4" s="29" t="s">
        <v>6</v>
      </c>
      <c r="AO4" s="29" t="s">
        <v>7</v>
      </c>
      <c r="AP4" s="29" t="s">
        <v>6</v>
      </c>
      <c r="AQ4" s="29" t="s">
        <v>7</v>
      </c>
      <c r="AR4" s="3" t="s">
        <v>6</v>
      </c>
      <c r="AS4" s="3" t="s">
        <v>7</v>
      </c>
      <c r="AT4" s="3" t="s">
        <v>7</v>
      </c>
      <c r="AU4" s="35" t="s">
        <v>6</v>
      </c>
      <c r="AV4" s="192"/>
      <c r="AW4" s="46"/>
      <c r="AX4" s="202"/>
      <c r="AY4" s="202"/>
      <c r="AZ4" s="205"/>
      <c r="BA4" s="204"/>
      <c r="BB4" s="192"/>
      <c r="BC4" s="202"/>
      <c r="BD4" s="202"/>
      <c r="BE4" s="205"/>
      <c r="BF4" s="204"/>
      <c r="BG4" s="192"/>
      <c r="BH4" s="46"/>
      <c r="BI4" s="194"/>
      <c r="BJ4" s="202"/>
      <c r="BK4" s="183"/>
      <c r="BL4" s="185"/>
      <c r="BM4" s="192"/>
      <c r="BN4" s="194"/>
      <c r="BO4" s="202"/>
      <c r="BP4" s="183"/>
      <c r="BQ4" s="185"/>
      <c r="BR4" s="192"/>
      <c r="BS4" s="46"/>
      <c r="BT4" s="207"/>
      <c r="BU4" s="188"/>
      <c r="BV4" s="190"/>
      <c r="BW4" s="188"/>
      <c r="BX4" s="188"/>
      <c r="BY4" s="46"/>
    </row>
    <row r="5" spans="1:77" s="13" customFormat="1" ht="12.75">
      <c r="A5" s="60" t="s">
        <v>2</v>
      </c>
      <c r="B5" s="61" t="s">
        <v>0</v>
      </c>
      <c r="C5" s="61" t="s">
        <v>1</v>
      </c>
      <c r="D5" s="62"/>
      <c r="E5" s="62"/>
      <c r="F5" s="62"/>
      <c r="G5" s="62"/>
      <c r="H5" s="62"/>
      <c r="I5" s="62"/>
      <c r="J5" s="62"/>
      <c r="K5" s="62"/>
      <c r="L5" s="62"/>
      <c r="M5" s="33"/>
      <c r="N5" s="221"/>
      <c r="O5" s="32"/>
      <c r="P5" s="62"/>
      <c r="Q5" s="62"/>
      <c r="R5" s="62"/>
      <c r="S5" s="62"/>
      <c r="T5" s="62"/>
      <c r="U5" s="62"/>
      <c r="V5" s="62"/>
      <c r="W5" s="62"/>
      <c r="X5" s="33"/>
      <c r="Y5" s="192"/>
      <c r="Z5" s="58"/>
      <c r="AA5" s="32"/>
      <c r="AB5" s="62"/>
      <c r="AC5" s="62"/>
      <c r="AD5" s="62"/>
      <c r="AE5" s="62"/>
      <c r="AF5" s="62"/>
      <c r="AG5" s="62"/>
      <c r="AH5" s="62"/>
      <c r="AI5" s="120"/>
      <c r="AJ5" s="33"/>
      <c r="AK5" s="192"/>
      <c r="AL5" s="32"/>
      <c r="AM5" s="62"/>
      <c r="AN5" s="62"/>
      <c r="AO5" s="62"/>
      <c r="AP5" s="62"/>
      <c r="AQ5" s="62"/>
      <c r="AR5" s="62"/>
      <c r="AS5" s="62"/>
      <c r="AT5" s="62"/>
      <c r="AU5" s="33"/>
      <c r="AV5" s="192"/>
      <c r="AW5" s="58"/>
      <c r="AX5" s="32"/>
      <c r="AY5" s="62"/>
      <c r="AZ5" s="62"/>
      <c r="BA5" s="33"/>
      <c r="BB5" s="192"/>
      <c r="BC5" s="32"/>
      <c r="BD5" s="62"/>
      <c r="BE5" s="62"/>
      <c r="BF5" s="33"/>
      <c r="BG5" s="192"/>
      <c r="BH5" s="58"/>
      <c r="BI5" s="32"/>
      <c r="BJ5" s="62"/>
      <c r="BK5" s="62"/>
      <c r="BL5" s="33"/>
      <c r="BM5" s="192"/>
      <c r="BN5" s="32"/>
      <c r="BO5" s="62"/>
      <c r="BP5" s="62"/>
      <c r="BQ5" s="33"/>
      <c r="BR5" s="192"/>
      <c r="BS5" s="58"/>
      <c r="BT5" s="32"/>
      <c r="BU5" s="33"/>
      <c r="BV5" s="59"/>
      <c r="BW5" s="32"/>
      <c r="BX5" s="158"/>
      <c r="BY5" s="46"/>
    </row>
    <row r="6" spans="1:77" ht="12.75">
      <c r="A6" s="104">
        <v>1</v>
      </c>
      <c r="B6" s="100">
        <f>generale!B6</f>
        <v>0</v>
      </c>
      <c r="C6" s="101">
        <f>generale!C6</f>
        <v>0</v>
      </c>
      <c r="D6" s="146"/>
      <c r="E6" s="147"/>
      <c r="F6" s="148"/>
      <c r="G6" s="148"/>
      <c r="H6" s="148"/>
      <c r="I6" s="148"/>
      <c r="J6" s="148"/>
      <c r="K6" s="148"/>
      <c r="L6" s="148"/>
      <c r="M6" s="147"/>
      <c r="N6" s="76">
        <f aca="true" t="shared" si="0" ref="N6:N36">SUM(D6:M6)</f>
        <v>0</v>
      </c>
      <c r="O6" s="155"/>
      <c r="P6" s="166"/>
      <c r="Q6" s="166"/>
      <c r="R6" s="166"/>
      <c r="S6" s="166"/>
      <c r="T6" s="166"/>
      <c r="U6" s="155"/>
      <c r="V6" s="155"/>
      <c r="W6" s="155"/>
      <c r="X6" s="167"/>
      <c r="Y6" s="40">
        <f>SUM(O6:X6)</f>
        <v>0</v>
      </c>
      <c r="Z6" s="41"/>
      <c r="AA6" s="84"/>
      <c r="AB6" s="85"/>
      <c r="AC6" s="85"/>
      <c r="AD6" s="85"/>
      <c r="AE6" s="85"/>
      <c r="AF6" s="85"/>
      <c r="AG6" s="85"/>
      <c r="AH6" s="85"/>
      <c r="AI6" s="85"/>
      <c r="AJ6" s="89"/>
      <c r="AK6" s="40">
        <f>SUM(AA6:AJ6)</f>
        <v>0</v>
      </c>
      <c r="AL6" s="86"/>
      <c r="AM6" s="84"/>
      <c r="AN6" s="84"/>
      <c r="AO6" s="84"/>
      <c r="AP6" s="84"/>
      <c r="AQ6" s="84"/>
      <c r="AR6" s="85"/>
      <c r="AS6" s="85"/>
      <c r="AT6" s="85"/>
      <c r="AU6" s="89"/>
      <c r="AV6" s="40">
        <f>SUM(AL6:AU6)</f>
        <v>0</v>
      </c>
      <c r="AW6" s="41"/>
      <c r="AX6" s="83"/>
      <c r="AY6" s="85"/>
      <c r="AZ6" s="85"/>
      <c r="BA6" s="89"/>
      <c r="BB6" s="76">
        <f>SUM(AX6:BA6)</f>
        <v>0</v>
      </c>
      <c r="BC6" s="83"/>
      <c r="BD6" s="85"/>
      <c r="BE6" s="85"/>
      <c r="BF6" s="89"/>
      <c r="BG6" s="76">
        <f>SUM(BC6:BF6)</f>
        <v>0</v>
      </c>
      <c r="BH6" s="41"/>
      <c r="BI6" s="91"/>
      <c r="BJ6" s="92"/>
      <c r="BK6" s="92"/>
      <c r="BL6" s="93"/>
      <c r="BM6" s="76">
        <f>SUM(BI6:BL6)</f>
        <v>0</v>
      </c>
      <c r="BN6" s="92"/>
      <c r="BO6" s="92"/>
      <c r="BP6" s="92"/>
      <c r="BQ6" s="93"/>
      <c r="BR6" s="76">
        <f>SUM(BN6:BQ6)</f>
        <v>0</v>
      </c>
      <c r="BS6" s="41"/>
      <c r="BT6" s="91"/>
      <c r="BU6" s="97"/>
      <c r="BV6" s="54"/>
      <c r="BW6" s="122"/>
      <c r="BX6" s="92"/>
      <c r="BY6" s="41"/>
    </row>
    <row r="7" spans="1:77" ht="12.75">
      <c r="A7" s="105">
        <v>2</v>
      </c>
      <c r="B7" s="100">
        <f>generale!B7</f>
        <v>0</v>
      </c>
      <c r="C7" s="101">
        <f>generale!C7</f>
        <v>0</v>
      </c>
      <c r="D7" s="146"/>
      <c r="E7" s="147"/>
      <c r="F7" s="148"/>
      <c r="G7" s="148"/>
      <c r="H7" s="148"/>
      <c r="I7" s="148"/>
      <c r="J7" s="148"/>
      <c r="K7" s="148"/>
      <c r="L7" s="148"/>
      <c r="M7" s="147"/>
      <c r="N7" s="76">
        <f t="shared" si="0"/>
        <v>0</v>
      </c>
      <c r="O7" s="155"/>
      <c r="P7" s="155"/>
      <c r="Q7" s="166"/>
      <c r="R7" s="166"/>
      <c r="S7" s="166"/>
      <c r="T7" s="166"/>
      <c r="U7" s="166"/>
      <c r="V7" s="166"/>
      <c r="W7" s="166"/>
      <c r="X7" s="167"/>
      <c r="Y7" s="40">
        <f aca="true" t="shared" si="1" ref="Y7:Y36">SUM(O7:X7)</f>
        <v>0</v>
      </c>
      <c r="Z7" s="41"/>
      <c r="AA7" s="84"/>
      <c r="AB7" s="84"/>
      <c r="AC7" s="84"/>
      <c r="AD7" s="84"/>
      <c r="AE7" s="84"/>
      <c r="AF7" s="84"/>
      <c r="AG7" s="84"/>
      <c r="AH7" s="84"/>
      <c r="AI7" s="84"/>
      <c r="AJ7" s="89"/>
      <c r="AK7" s="40">
        <f aca="true" t="shared" si="2" ref="AK7:AK36">SUM(AA7:AJ7)</f>
        <v>0</v>
      </c>
      <c r="AL7" s="86"/>
      <c r="AM7" s="84"/>
      <c r="AN7" s="84"/>
      <c r="AO7" s="84"/>
      <c r="AP7" s="84"/>
      <c r="AQ7" s="84"/>
      <c r="AR7" s="85"/>
      <c r="AS7" s="85"/>
      <c r="AT7" s="85"/>
      <c r="AU7" s="89"/>
      <c r="AV7" s="40">
        <f aca="true" t="shared" si="3" ref="AV7:AV36">SUM(AL7:AU7)</f>
        <v>0</v>
      </c>
      <c r="AW7" s="41"/>
      <c r="AX7" s="83"/>
      <c r="AY7" s="85"/>
      <c r="AZ7" s="85"/>
      <c r="BA7" s="89"/>
      <c r="BB7" s="76">
        <f aca="true" t="shared" si="4" ref="BB7:BB36">SUM(AX7:BA7)</f>
        <v>0</v>
      </c>
      <c r="BC7" s="85"/>
      <c r="BD7" s="85"/>
      <c r="BE7" s="85"/>
      <c r="BF7" s="89"/>
      <c r="BG7" s="76">
        <f aca="true" t="shared" si="5" ref="BG7:BG36">SUM(BC7:BF7)</f>
        <v>0</v>
      </c>
      <c r="BH7" s="41"/>
      <c r="BI7" s="91"/>
      <c r="BJ7" s="92"/>
      <c r="BK7" s="92"/>
      <c r="BL7" s="93"/>
      <c r="BM7" s="76">
        <f aca="true" t="shared" si="6" ref="BM7:BM36">SUM(BI7:BL7)</f>
        <v>0</v>
      </c>
      <c r="BN7" s="92"/>
      <c r="BO7" s="92"/>
      <c r="BP7" s="92"/>
      <c r="BQ7" s="93"/>
      <c r="BR7" s="76">
        <f aca="true" t="shared" si="7" ref="BR7:BR36">SUM(BN7:BQ7)</f>
        <v>0</v>
      </c>
      <c r="BS7" s="41"/>
      <c r="BT7" s="91"/>
      <c r="BU7" s="97"/>
      <c r="BV7" s="54"/>
      <c r="BW7" s="123"/>
      <c r="BX7" s="92"/>
      <c r="BY7" s="41"/>
    </row>
    <row r="8" spans="1:77" ht="12.75">
      <c r="A8" s="105">
        <v>3</v>
      </c>
      <c r="B8" s="100">
        <f>generale!B8</f>
        <v>0</v>
      </c>
      <c r="C8" s="101">
        <f>generale!C8</f>
        <v>0</v>
      </c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76">
        <f t="shared" si="0"/>
        <v>0</v>
      </c>
      <c r="O8" s="155"/>
      <c r="P8" s="155"/>
      <c r="Q8" s="155"/>
      <c r="R8" s="155"/>
      <c r="S8" s="166"/>
      <c r="T8" s="166"/>
      <c r="U8" s="155"/>
      <c r="V8" s="155"/>
      <c r="W8" s="155"/>
      <c r="X8" s="167"/>
      <c r="Y8" s="40">
        <f t="shared" si="1"/>
        <v>0</v>
      </c>
      <c r="Z8" s="41"/>
      <c r="AA8" s="84"/>
      <c r="AB8" s="84"/>
      <c r="AC8" s="84"/>
      <c r="AD8" s="84"/>
      <c r="AE8" s="84"/>
      <c r="AF8" s="84"/>
      <c r="AG8" s="84"/>
      <c r="AH8" s="84"/>
      <c r="AI8" s="84"/>
      <c r="AJ8" s="89"/>
      <c r="AK8" s="40">
        <f t="shared" si="2"/>
        <v>0</v>
      </c>
      <c r="AL8" s="86"/>
      <c r="AM8" s="84"/>
      <c r="AN8" s="84"/>
      <c r="AO8" s="84"/>
      <c r="AP8" s="84"/>
      <c r="AQ8" s="84"/>
      <c r="AR8" s="85"/>
      <c r="AS8" s="85"/>
      <c r="AT8" s="85"/>
      <c r="AU8" s="89"/>
      <c r="AV8" s="40">
        <f t="shared" si="3"/>
        <v>0</v>
      </c>
      <c r="AW8" s="41"/>
      <c r="AX8" s="86"/>
      <c r="AY8" s="85"/>
      <c r="AZ8" s="85"/>
      <c r="BA8" s="89"/>
      <c r="BB8" s="76">
        <f t="shared" si="4"/>
        <v>0</v>
      </c>
      <c r="BC8" s="85"/>
      <c r="BD8" s="85"/>
      <c r="BE8" s="85"/>
      <c r="BF8" s="89"/>
      <c r="BG8" s="76">
        <f t="shared" si="5"/>
        <v>0</v>
      </c>
      <c r="BH8" s="41"/>
      <c r="BI8" s="91"/>
      <c r="BJ8" s="92"/>
      <c r="BK8" s="92"/>
      <c r="BL8" s="93"/>
      <c r="BM8" s="76">
        <f t="shared" si="6"/>
        <v>0</v>
      </c>
      <c r="BN8" s="92"/>
      <c r="BO8" s="92"/>
      <c r="BP8" s="92"/>
      <c r="BQ8" s="93"/>
      <c r="BR8" s="76">
        <f t="shared" si="7"/>
        <v>0</v>
      </c>
      <c r="BS8" s="41"/>
      <c r="BT8" s="91"/>
      <c r="BU8" s="97"/>
      <c r="BV8" s="54"/>
      <c r="BW8" s="123"/>
      <c r="BX8" s="92"/>
      <c r="BY8" s="41"/>
    </row>
    <row r="9" spans="1:77" ht="12.75">
      <c r="A9" s="105">
        <v>4</v>
      </c>
      <c r="B9" s="100">
        <f>generale!B9</f>
        <v>0</v>
      </c>
      <c r="C9" s="101">
        <f>generale!C9</f>
        <v>0</v>
      </c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76">
        <f t="shared" si="0"/>
        <v>0</v>
      </c>
      <c r="O9" s="155"/>
      <c r="P9" s="166"/>
      <c r="Q9" s="166"/>
      <c r="R9" s="166"/>
      <c r="S9" s="155"/>
      <c r="T9" s="155"/>
      <c r="U9" s="166"/>
      <c r="V9" s="166"/>
      <c r="W9" s="155"/>
      <c r="X9" s="167"/>
      <c r="Y9" s="40">
        <f t="shared" si="1"/>
        <v>0</v>
      </c>
      <c r="Z9" s="41"/>
      <c r="AA9" s="84"/>
      <c r="AB9" s="85"/>
      <c r="AC9" s="85"/>
      <c r="AD9" s="85"/>
      <c r="AE9" s="85"/>
      <c r="AF9" s="85"/>
      <c r="AG9" s="85"/>
      <c r="AH9" s="84"/>
      <c r="AI9" s="84"/>
      <c r="AJ9" s="89"/>
      <c r="AK9" s="40">
        <f t="shared" si="2"/>
        <v>0</v>
      </c>
      <c r="AL9" s="86"/>
      <c r="AM9" s="84"/>
      <c r="AN9" s="84"/>
      <c r="AO9" s="84"/>
      <c r="AP9" s="84"/>
      <c r="AQ9" s="84"/>
      <c r="AR9" s="84"/>
      <c r="AS9" s="84"/>
      <c r="AT9" s="84"/>
      <c r="AU9" s="89"/>
      <c r="AV9" s="40">
        <f t="shared" si="3"/>
        <v>0</v>
      </c>
      <c r="AW9" s="41"/>
      <c r="AX9" s="86"/>
      <c r="AY9" s="85"/>
      <c r="AZ9" s="85"/>
      <c r="BA9" s="89"/>
      <c r="BB9" s="76">
        <f t="shared" si="4"/>
        <v>0</v>
      </c>
      <c r="BC9" s="85"/>
      <c r="BD9" s="85"/>
      <c r="BE9" s="85"/>
      <c r="BF9" s="89"/>
      <c r="BG9" s="76">
        <f t="shared" si="5"/>
        <v>0</v>
      </c>
      <c r="BH9" s="41"/>
      <c r="BI9" s="91"/>
      <c r="BJ9" s="92"/>
      <c r="BK9" s="92"/>
      <c r="BL9" s="93"/>
      <c r="BM9" s="76">
        <f t="shared" si="6"/>
        <v>0</v>
      </c>
      <c r="BN9" s="92"/>
      <c r="BO9" s="92"/>
      <c r="BP9" s="92"/>
      <c r="BQ9" s="93"/>
      <c r="BR9" s="76">
        <f t="shared" si="7"/>
        <v>0</v>
      </c>
      <c r="BS9" s="41"/>
      <c r="BT9" s="91"/>
      <c r="BU9" s="97"/>
      <c r="BV9" s="54"/>
      <c r="BW9" s="123"/>
      <c r="BX9" s="92"/>
      <c r="BY9" s="41"/>
    </row>
    <row r="10" spans="1:77" ht="12.75">
      <c r="A10" s="105">
        <v>5</v>
      </c>
      <c r="B10" s="100">
        <f>generale!B10</f>
        <v>0</v>
      </c>
      <c r="C10" s="101">
        <f>generale!C10</f>
        <v>0</v>
      </c>
      <c r="D10" s="146"/>
      <c r="E10" s="147"/>
      <c r="F10" s="148"/>
      <c r="G10" s="148"/>
      <c r="H10" s="148"/>
      <c r="I10" s="148"/>
      <c r="J10" s="148"/>
      <c r="K10" s="148"/>
      <c r="L10" s="148"/>
      <c r="M10" s="147"/>
      <c r="N10" s="76">
        <f t="shared" si="0"/>
        <v>0</v>
      </c>
      <c r="O10" s="155"/>
      <c r="P10" s="155"/>
      <c r="Q10" s="166"/>
      <c r="R10" s="155"/>
      <c r="S10" s="166"/>
      <c r="T10" s="166"/>
      <c r="U10" s="155"/>
      <c r="V10" s="155"/>
      <c r="W10" s="155"/>
      <c r="X10" s="167"/>
      <c r="Y10" s="40">
        <f t="shared" si="1"/>
        <v>0</v>
      </c>
      <c r="Z10" s="41"/>
      <c r="AA10" s="84"/>
      <c r="AB10" s="84"/>
      <c r="AC10" s="84"/>
      <c r="AD10" s="84"/>
      <c r="AE10" s="84"/>
      <c r="AF10" s="84"/>
      <c r="AG10" s="84"/>
      <c r="AH10" s="84"/>
      <c r="AI10" s="84"/>
      <c r="AJ10" s="89"/>
      <c r="AK10" s="40">
        <f t="shared" si="2"/>
        <v>0</v>
      </c>
      <c r="AL10" s="86"/>
      <c r="AM10" s="84"/>
      <c r="AN10" s="84"/>
      <c r="AO10" s="84"/>
      <c r="AP10" s="84"/>
      <c r="AQ10" s="84"/>
      <c r="AR10" s="84"/>
      <c r="AS10" s="85"/>
      <c r="AT10" s="85"/>
      <c r="AU10" s="89"/>
      <c r="AV10" s="40">
        <f t="shared" si="3"/>
        <v>0</v>
      </c>
      <c r="AW10" s="41"/>
      <c r="AX10" s="86"/>
      <c r="AY10" s="85"/>
      <c r="AZ10" s="85"/>
      <c r="BA10" s="89"/>
      <c r="BB10" s="76">
        <f t="shared" si="4"/>
        <v>0</v>
      </c>
      <c r="BC10" s="85"/>
      <c r="BD10" s="85"/>
      <c r="BE10" s="85"/>
      <c r="BF10" s="89"/>
      <c r="BG10" s="76">
        <f t="shared" si="5"/>
        <v>0</v>
      </c>
      <c r="BH10" s="41"/>
      <c r="BI10" s="91"/>
      <c r="BJ10" s="92"/>
      <c r="BK10" s="92"/>
      <c r="BL10" s="93"/>
      <c r="BM10" s="76">
        <f t="shared" si="6"/>
        <v>0</v>
      </c>
      <c r="BN10" s="92"/>
      <c r="BO10" s="92"/>
      <c r="BP10" s="92"/>
      <c r="BQ10" s="93"/>
      <c r="BR10" s="76">
        <f t="shared" si="7"/>
        <v>0</v>
      </c>
      <c r="BS10" s="41"/>
      <c r="BT10" s="91"/>
      <c r="BU10" s="97"/>
      <c r="BV10" s="54"/>
      <c r="BW10" s="123"/>
      <c r="BX10" s="92"/>
      <c r="BY10" s="41"/>
    </row>
    <row r="11" spans="1:77" ht="12.75">
      <c r="A11" s="105">
        <v>6</v>
      </c>
      <c r="B11" s="100">
        <f>generale!B11</f>
        <v>0</v>
      </c>
      <c r="C11" s="101">
        <f>generale!C11</f>
        <v>0</v>
      </c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76">
        <f t="shared" si="0"/>
        <v>0</v>
      </c>
      <c r="O11" s="155"/>
      <c r="P11" s="155"/>
      <c r="Q11" s="166"/>
      <c r="R11" s="155"/>
      <c r="S11" s="166"/>
      <c r="T11" s="166"/>
      <c r="U11" s="155"/>
      <c r="V11" s="155"/>
      <c r="W11" s="155"/>
      <c r="X11" s="167"/>
      <c r="Y11" s="40">
        <f t="shared" si="1"/>
        <v>0</v>
      </c>
      <c r="Z11" s="41"/>
      <c r="AA11" s="84"/>
      <c r="AB11" s="84"/>
      <c r="AC11" s="84"/>
      <c r="AD11" s="84"/>
      <c r="AE11" s="84"/>
      <c r="AF11" s="84"/>
      <c r="AG11" s="84"/>
      <c r="AH11" s="84"/>
      <c r="AI11" s="84"/>
      <c r="AJ11" s="89"/>
      <c r="AK11" s="40">
        <f t="shared" si="2"/>
        <v>0</v>
      </c>
      <c r="AL11" s="86"/>
      <c r="AM11" s="84"/>
      <c r="AN11" s="84"/>
      <c r="AO11" s="84"/>
      <c r="AP11" s="84"/>
      <c r="AQ11" s="84"/>
      <c r="AR11" s="85"/>
      <c r="AS11" s="85"/>
      <c r="AT11" s="85"/>
      <c r="AU11" s="89"/>
      <c r="AV11" s="40">
        <f t="shared" si="3"/>
        <v>0</v>
      </c>
      <c r="AW11" s="41"/>
      <c r="AX11" s="86"/>
      <c r="AY11" s="85"/>
      <c r="AZ11" s="85"/>
      <c r="BA11" s="89"/>
      <c r="BB11" s="76">
        <f t="shared" si="4"/>
        <v>0</v>
      </c>
      <c r="BC11" s="84"/>
      <c r="BD11" s="84"/>
      <c r="BE11" s="84"/>
      <c r="BF11" s="89"/>
      <c r="BG11" s="76">
        <f t="shared" si="5"/>
        <v>0</v>
      </c>
      <c r="BH11" s="41"/>
      <c r="BI11" s="91"/>
      <c r="BJ11" s="92"/>
      <c r="BK11" s="92"/>
      <c r="BL11" s="93"/>
      <c r="BM11" s="76">
        <f t="shared" si="6"/>
        <v>0</v>
      </c>
      <c r="BN11" s="94"/>
      <c r="BO11" s="94"/>
      <c r="BP11" s="94"/>
      <c r="BQ11" s="93"/>
      <c r="BR11" s="76">
        <f t="shared" si="7"/>
        <v>0</v>
      </c>
      <c r="BS11" s="41"/>
      <c r="BT11" s="91"/>
      <c r="BU11" s="91"/>
      <c r="BV11" s="54"/>
      <c r="BW11" s="124"/>
      <c r="BX11" s="94"/>
      <c r="BY11" s="41"/>
    </row>
    <row r="12" spans="1:77" ht="12.75">
      <c r="A12" s="105">
        <v>7</v>
      </c>
      <c r="B12" s="100">
        <f>generale!B12</f>
        <v>0</v>
      </c>
      <c r="C12" s="101">
        <f>generale!C12</f>
        <v>0</v>
      </c>
      <c r="D12" s="146"/>
      <c r="E12" s="148"/>
      <c r="F12" s="148"/>
      <c r="G12" s="148"/>
      <c r="H12" s="148"/>
      <c r="I12" s="148"/>
      <c r="J12" s="148"/>
      <c r="K12" s="148"/>
      <c r="L12" s="148"/>
      <c r="M12" s="147"/>
      <c r="N12" s="76">
        <f t="shared" si="0"/>
        <v>0</v>
      </c>
      <c r="O12" s="155"/>
      <c r="P12" s="155"/>
      <c r="Q12" s="155"/>
      <c r="R12" s="155"/>
      <c r="S12" s="155"/>
      <c r="T12" s="166"/>
      <c r="U12" s="155"/>
      <c r="V12" s="155"/>
      <c r="W12" s="155"/>
      <c r="X12" s="167"/>
      <c r="Y12" s="40">
        <f t="shared" si="1"/>
        <v>0</v>
      </c>
      <c r="Z12" s="41"/>
      <c r="AA12" s="84"/>
      <c r="AB12" s="85"/>
      <c r="AC12" s="85"/>
      <c r="AD12" s="85"/>
      <c r="AE12" s="85"/>
      <c r="AF12" s="85"/>
      <c r="AG12" s="85"/>
      <c r="AH12" s="85"/>
      <c r="AI12" s="85"/>
      <c r="AJ12" s="89"/>
      <c r="AK12" s="40">
        <f t="shared" si="2"/>
        <v>0</v>
      </c>
      <c r="AL12" s="86"/>
      <c r="AM12" s="84"/>
      <c r="AN12" s="84"/>
      <c r="AO12" s="84"/>
      <c r="AP12" s="84"/>
      <c r="AQ12" s="84"/>
      <c r="AR12" s="84"/>
      <c r="AS12" s="84"/>
      <c r="AT12" s="85"/>
      <c r="AU12" s="89"/>
      <c r="AV12" s="40">
        <f t="shared" si="3"/>
        <v>0</v>
      </c>
      <c r="AW12" s="41"/>
      <c r="AX12" s="86"/>
      <c r="AY12" s="85"/>
      <c r="AZ12" s="85"/>
      <c r="BA12" s="89"/>
      <c r="BB12" s="76">
        <f t="shared" si="4"/>
        <v>0</v>
      </c>
      <c r="BC12" s="85"/>
      <c r="BD12" s="85"/>
      <c r="BE12" s="85"/>
      <c r="BF12" s="89"/>
      <c r="BG12" s="76">
        <f t="shared" si="5"/>
        <v>0</v>
      </c>
      <c r="BH12" s="41"/>
      <c r="BI12" s="91"/>
      <c r="BJ12" s="92"/>
      <c r="BK12" s="92"/>
      <c r="BL12" s="93"/>
      <c r="BM12" s="76">
        <f t="shared" si="6"/>
        <v>0</v>
      </c>
      <c r="BN12" s="92"/>
      <c r="BO12" s="92"/>
      <c r="BP12" s="92"/>
      <c r="BQ12" s="93"/>
      <c r="BR12" s="76">
        <f t="shared" si="7"/>
        <v>0</v>
      </c>
      <c r="BS12" s="41"/>
      <c r="BT12" s="91"/>
      <c r="BU12" s="97"/>
      <c r="BV12" s="54"/>
      <c r="BW12" s="123"/>
      <c r="BX12" s="92"/>
      <c r="BY12" s="41"/>
    </row>
    <row r="13" spans="1:77" ht="12.75">
      <c r="A13" s="105">
        <v>8</v>
      </c>
      <c r="B13" s="100">
        <f>generale!B13</f>
        <v>0</v>
      </c>
      <c r="C13" s="101">
        <f>generale!C13</f>
        <v>0</v>
      </c>
      <c r="D13" s="146"/>
      <c r="E13" s="147"/>
      <c r="F13" s="148"/>
      <c r="G13" s="148"/>
      <c r="H13" s="148"/>
      <c r="I13" s="148"/>
      <c r="J13" s="148"/>
      <c r="K13" s="148"/>
      <c r="L13" s="148"/>
      <c r="M13" s="147"/>
      <c r="N13" s="76">
        <f t="shared" si="0"/>
        <v>0</v>
      </c>
      <c r="O13" s="155"/>
      <c r="P13" s="155"/>
      <c r="Q13" s="166"/>
      <c r="R13" s="155"/>
      <c r="S13" s="166"/>
      <c r="T13" s="155"/>
      <c r="U13" s="155"/>
      <c r="V13" s="155"/>
      <c r="W13" s="155"/>
      <c r="X13" s="167"/>
      <c r="Y13" s="40">
        <f t="shared" si="1"/>
        <v>0</v>
      </c>
      <c r="Z13" s="41"/>
      <c r="AA13" s="84"/>
      <c r="AB13" s="85"/>
      <c r="AC13" s="85"/>
      <c r="AD13" s="85"/>
      <c r="AE13" s="85"/>
      <c r="AF13" s="85"/>
      <c r="AG13" s="85"/>
      <c r="AH13" s="85"/>
      <c r="AI13" s="85"/>
      <c r="AJ13" s="89"/>
      <c r="AK13" s="40">
        <f t="shared" si="2"/>
        <v>0</v>
      </c>
      <c r="AL13" s="86"/>
      <c r="AM13" s="84"/>
      <c r="AN13" s="84"/>
      <c r="AO13" s="84"/>
      <c r="AP13" s="84"/>
      <c r="AQ13" s="84"/>
      <c r="AR13" s="85"/>
      <c r="AS13" s="85"/>
      <c r="AT13" s="85"/>
      <c r="AU13" s="89"/>
      <c r="AV13" s="40">
        <f t="shared" si="3"/>
        <v>0</v>
      </c>
      <c r="AW13" s="41"/>
      <c r="AX13" s="86"/>
      <c r="AY13" s="85"/>
      <c r="AZ13" s="85"/>
      <c r="BA13" s="89"/>
      <c r="BB13" s="76">
        <f t="shared" si="4"/>
        <v>0</v>
      </c>
      <c r="BC13" s="85"/>
      <c r="BD13" s="85"/>
      <c r="BE13" s="85"/>
      <c r="BF13" s="89"/>
      <c r="BG13" s="76">
        <f t="shared" si="5"/>
        <v>0</v>
      </c>
      <c r="BH13" s="41"/>
      <c r="BI13" s="91"/>
      <c r="BJ13" s="92"/>
      <c r="BK13" s="92"/>
      <c r="BL13" s="93"/>
      <c r="BM13" s="76">
        <f t="shared" si="6"/>
        <v>0</v>
      </c>
      <c r="BN13" s="92"/>
      <c r="BO13" s="92"/>
      <c r="BP13" s="92"/>
      <c r="BQ13" s="93"/>
      <c r="BR13" s="76">
        <f t="shared" si="7"/>
        <v>0</v>
      </c>
      <c r="BS13" s="41"/>
      <c r="BT13" s="91"/>
      <c r="BU13" s="97"/>
      <c r="BV13" s="54"/>
      <c r="BW13" s="123"/>
      <c r="BX13" s="92"/>
      <c r="BY13" s="41"/>
    </row>
    <row r="14" spans="1:77" ht="12.75">
      <c r="A14" s="105">
        <v>9</v>
      </c>
      <c r="B14" s="100">
        <f>generale!B14</f>
        <v>0</v>
      </c>
      <c r="C14" s="101">
        <f>generale!C14</f>
        <v>0</v>
      </c>
      <c r="D14" s="147"/>
      <c r="E14" s="147"/>
      <c r="F14" s="148"/>
      <c r="G14" s="148"/>
      <c r="H14" s="148"/>
      <c r="I14" s="148"/>
      <c r="J14" s="148"/>
      <c r="K14" s="148"/>
      <c r="L14" s="148"/>
      <c r="M14" s="147"/>
      <c r="N14" s="76">
        <f t="shared" si="0"/>
        <v>0</v>
      </c>
      <c r="O14" s="155"/>
      <c r="P14" s="166"/>
      <c r="Q14" s="166"/>
      <c r="R14" s="155"/>
      <c r="S14" s="155"/>
      <c r="T14" s="155"/>
      <c r="U14" s="155"/>
      <c r="V14" s="155"/>
      <c r="W14" s="155"/>
      <c r="X14" s="167"/>
      <c r="Y14" s="40">
        <f t="shared" si="1"/>
        <v>0</v>
      </c>
      <c r="Z14" s="41"/>
      <c r="AA14" s="84"/>
      <c r="AB14" s="85"/>
      <c r="AC14" s="85"/>
      <c r="AD14" s="85"/>
      <c r="AE14" s="85"/>
      <c r="AF14" s="85"/>
      <c r="AG14" s="85"/>
      <c r="AH14" s="85"/>
      <c r="AI14" s="85"/>
      <c r="AJ14" s="89"/>
      <c r="AK14" s="40">
        <f t="shared" si="2"/>
        <v>0</v>
      </c>
      <c r="AL14" s="86"/>
      <c r="AM14" s="84"/>
      <c r="AN14" s="84"/>
      <c r="AO14" s="84"/>
      <c r="AP14" s="84"/>
      <c r="AQ14" s="84"/>
      <c r="AR14" s="85"/>
      <c r="AS14" s="85"/>
      <c r="AT14" s="85"/>
      <c r="AU14" s="89"/>
      <c r="AV14" s="40">
        <f t="shared" si="3"/>
        <v>0</v>
      </c>
      <c r="AW14" s="41"/>
      <c r="AX14" s="86"/>
      <c r="AY14" s="85"/>
      <c r="AZ14" s="85"/>
      <c r="BA14" s="89"/>
      <c r="BB14" s="76">
        <f t="shared" si="4"/>
        <v>0</v>
      </c>
      <c r="BC14" s="85"/>
      <c r="BD14" s="85"/>
      <c r="BE14" s="85"/>
      <c r="BF14" s="89"/>
      <c r="BG14" s="76">
        <f t="shared" si="5"/>
        <v>0</v>
      </c>
      <c r="BH14" s="41"/>
      <c r="BI14" s="91"/>
      <c r="BJ14" s="92"/>
      <c r="BK14" s="92"/>
      <c r="BL14" s="93"/>
      <c r="BM14" s="76">
        <f t="shared" si="6"/>
        <v>0</v>
      </c>
      <c r="BN14" s="92"/>
      <c r="BO14" s="92"/>
      <c r="BP14" s="92"/>
      <c r="BQ14" s="93"/>
      <c r="BR14" s="76">
        <f t="shared" si="7"/>
        <v>0</v>
      </c>
      <c r="BS14" s="41"/>
      <c r="BT14" s="91"/>
      <c r="BU14" s="97"/>
      <c r="BV14" s="54"/>
      <c r="BW14" s="123"/>
      <c r="BX14" s="92"/>
      <c r="BY14" s="41"/>
    </row>
    <row r="15" spans="1:77" ht="12.75">
      <c r="A15" s="105">
        <v>10</v>
      </c>
      <c r="B15" s="100">
        <f>generale!B15</f>
        <v>0</v>
      </c>
      <c r="C15" s="101">
        <f>generale!C15</f>
        <v>0</v>
      </c>
      <c r="D15" s="147"/>
      <c r="E15" s="147"/>
      <c r="K15" s="148"/>
      <c r="L15" s="148"/>
      <c r="M15" s="147"/>
      <c r="N15" s="76">
        <f t="shared" si="0"/>
        <v>0</v>
      </c>
      <c r="O15" s="155"/>
      <c r="P15" s="166"/>
      <c r="Q15" s="166"/>
      <c r="R15" s="155"/>
      <c r="S15" s="155"/>
      <c r="T15" s="166"/>
      <c r="U15" s="155"/>
      <c r="V15" s="155"/>
      <c r="W15" s="155"/>
      <c r="X15" s="167"/>
      <c r="Y15" s="40">
        <f t="shared" si="1"/>
        <v>0</v>
      </c>
      <c r="Z15" s="41"/>
      <c r="AA15" s="84"/>
      <c r="AB15" s="85"/>
      <c r="AC15" s="85"/>
      <c r="AD15" s="85"/>
      <c r="AE15" s="85"/>
      <c r="AF15" s="85"/>
      <c r="AG15" s="85"/>
      <c r="AH15" s="85"/>
      <c r="AI15" s="85"/>
      <c r="AJ15" s="89"/>
      <c r="AK15" s="40">
        <f t="shared" si="2"/>
        <v>0</v>
      </c>
      <c r="AL15" s="86"/>
      <c r="AM15" s="84"/>
      <c r="AN15" s="84"/>
      <c r="AO15" s="84"/>
      <c r="AP15" s="84"/>
      <c r="AQ15" s="84"/>
      <c r="AR15" s="85"/>
      <c r="AS15" s="85"/>
      <c r="AT15" s="85"/>
      <c r="AU15" s="89"/>
      <c r="AV15" s="40">
        <f t="shared" si="3"/>
        <v>0</v>
      </c>
      <c r="AW15" s="41"/>
      <c r="AX15" s="86"/>
      <c r="AY15" s="85"/>
      <c r="AZ15" s="85"/>
      <c r="BA15" s="89"/>
      <c r="BB15" s="76">
        <f t="shared" si="4"/>
        <v>0</v>
      </c>
      <c r="BC15" s="85"/>
      <c r="BD15" s="85"/>
      <c r="BE15" s="85"/>
      <c r="BF15" s="89"/>
      <c r="BG15" s="76">
        <f t="shared" si="5"/>
        <v>0</v>
      </c>
      <c r="BH15" s="41"/>
      <c r="BI15" s="91"/>
      <c r="BJ15" s="92"/>
      <c r="BK15" s="92"/>
      <c r="BL15" s="93"/>
      <c r="BM15" s="76">
        <f t="shared" si="6"/>
        <v>0</v>
      </c>
      <c r="BN15" s="92"/>
      <c r="BO15" s="92"/>
      <c r="BP15" s="92"/>
      <c r="BQ15" s="93"/>
      <c r="BR15" s="76">
        <f t="shared" si="7"/>
        <v>0</v>
      </c>
      <c r="BS15" s="41"/>
      <c r="BT15" s="91"/>
      <c r="BU15" s="97"/>
      <c r="BV15" s="54"/>
      <c r="BW15" s="123"/>
      <c r="BX15" s="92"/>
      <c r="BY15" s="41"/>
    </row>
    <row r="16" spans="1:77" ht="12.75">
      <c r="A16" s="105">
        <v>11</v>
      </c>
      <c r="B16" s="100">
        <f>generale!B16</f>
        <v>0</v>
      </c>
      <c r="C16" s="101">
        <f>generale!C16</f>
        <v>0</v>
      </c>
      <c r="D16" s="147"/>
      <c r="E16" s="148"/>
      <c r="F16" s="148"/>
      <c r="G16" s="148"/>
      <c r="H16" s="148"/>
      <c r="I16" s="148"/>
      <c r="J16" s="148"/>
      <c r="K16" s="148"/>
      <c r="L16" s="148"/>
      <c r="M16" s="147"/>
      <c r="N16" s="76">
        <f t="shared" si="0"/>
        <v>0</v>
      </c>
      <c r="O16" s="155"/>
      <c r="P16" s="166"/>
      <c r="Q16" s="166"/>
      <c r="R16" s="155"/>
      <c r="S16" s="155"/>
      <c r="T16" s="155"/>
      <c r="U16" s="155"/>
      <c r="V16" s="155"/>
      <c r="W16" s="155"/>
      <c r="X16" s="167"/>
      <c r="Y16" s="40">
        <f t="shared" si="1"/>
        <v>0</v>
      </c>
      <c r="Z16" s="41"/>
      <c r="AA16" s="84"/>
      <c r="AB16" s="85"/>
      <c r="AC16" s="85"/>
      <c r="AD16" s="85"/>
      <c r="AE16" s="85"/>
      <c r="AF16" s="85"/>
      <c r="AG16" s="85"/>
      <c r="AH16" s="85"/>
      <c r="AI16" s="85"/>
      <c r="AJ16" s="89"/>
      <c r="AK16" s="40">
        <f t="shared" si="2"/>
        <v>0</v>
      </c>
      <c r="AL16" s="86"/>
      <c r="AM16" s="84"/>
      <c r="AN16" s="84"/>
      <c r="AO16" s="84"/>
      <c r="AP16" s="84"/>
      <c r="AQ16" s="84"/>
      <c r="AR16" s="85"/>
      <c r="AS16" s="85"/>
      <c r="AT16" s="85"/>
      <c r="AU16" s="89"/>
      <c r="AV16" s="40">
        <f t="shared" si="3"/>
        <v>0</v>
      </c>
      <c r="AW16" s="41"/>
      <c r="AX16" s="86"/>
      <c r="AY16" s="85"/>
      <c r="AZ16" s="85"/>
      <c r="BA16" s="89"/>
      <c r="BB16" s="76">
        <f t="shared" si="4"/>
        <v>0</v>
      </c>
      <c r="BC16" s="85"/>
      <c r="BD16" s="85"/>
      <c r="BE16" s="85"/>
      <c r="BF16" s="89"/>
      <c r="BG16" s="76">
        <f t="shared" si="5"/>
        <v>0</v>
      </c>
      <c r="BH16" s="41"/>
      <c r="BI16" s="91"/>
      <c r="BJ16" s="92"/>
      <c r="BK16" s="92"/>
      <c r="BL16" s="93"/>
      <c r="BM16" s="76">
        <f t="shared" si="6"/>
        <v>0</v>
      </c>
      <c r="BN16" s="92"/>
      <c r="BO16" s="92"/>
      <c r="BP16" s="92"/>
      <c r="BQ16" s="93"/>
      <c r="BR16" s="76">
        <f t="shared" si="7"/>
        <v>0</v>
      </c>
      <c r="BS16" s="41"/>
      <c r="BT16" s="91"/>
      <c r="BU16" s="97"/>
      <c r="BV16" s="54"/>
      <c r="BW16" s="123"/>
      <c r="BX16" s="92"/>
      <c r="BY16" s="41"/>
    </row>
    <row r="17" spans="1:77" ht="12.75">
      <c r="A17" s="105">
        <v>12</v>
      </c>
      <c r="B17" s="100">
        <f>generale!B17</f>
        <v>0</v>
      </c>
      <c r="C17" s="101">
        <f>generale!C17</f>
        <v>0</v>
      </c>
      <c r="D17" s="149"/>
      <c r="E17" s="147"/>
      <c r="F17" s="147"/>
      <c r="G17" s="147"/>
      <c r="H17" s="147"/>
      <c r="I17" s="147"/>
      <c r="J17" s="147"/>
      <c r="K17" s="147"/>
      <c r="L17" s="147"/>
      <c r="M17" s="147"/>
      <c r="N17" s="76">
        <f t="shared" si="0"/>
        <v>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40">
        <f t="shared" si="1"/>
        <v>0</v>
      </c>
      <c r="Z17" s="41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40">
        <f t="shared" si="2"/>
        <v>0</v>
      </c>
      <c r="AL17" s="86"/>
      <c r="AM17" s="84"/>
      <c r="AN17" s="84"/>
      <c r="AO17" s="84"/>
      <c r="AP17" s="84"/>
      <c r="AQ17" s="84"/>
      <c r="AR17" s="84"/>
      <c r="AS17" s="84"/>
      <c r="AT17" s="84"/>
      <c r="AU17" s="84"/>
      <c r="AV17" s="40">
        <f t="shared" si="3"/>
        <v>0</v>
      </c>
      <c r="AW17" s="41"/>
      <c r="AX17" s="86"/>
      <c r="AY17" s="84"/>
      <c r="AZ17" s="84"/>
      <c r="BA17" s="89"/>
      <c r="BB17" s="76">
        <f t="shared" si="4"/>
        <v>0</v>
      </c>
      <c r="BC17" s="84"/>
      <c r="BD17" s="84"/>
      <c r="BE17" s="84"/>
      <c r="BF17" s="89"/>
      <c r="BG17" s="76">
        <f t="shared" si="5"/>
        <v>0</v>
      </c>
      <c r="BH17" s="41"/>
      <c r="BI17" s="91"/>
      <c r="BJ17" s="94"/>
      <c r="BK17" s="94"/>
      <c r="BL17" s="93"/>
      <c r="BM17" s="76">
        <f t="shared" si="6"/>
        <v>0</v>
      </c>
      <c r="BN17" s="94"/>
      <c r="BO17" s="94"/>
      <c r="BP17" s="94"/>
      <c r="BQ17" s="93"/>
      <c r="BR17" s="76">
        <f t="shared" si="7"/>
        <v>0</v>
      </c>
      <c r="BS17" s="41"/>
      <c r="BT17" s="91"/>
      <c r="BU17" s="91"/>
      <c r="BV17" s="54"/>
      <c r="BW17" s="124"/>
      <c r="BX17" s="94"/>
      <c r="BY17" s="41"/>
    </row>
    <row r="18" spans="1:77" ht="12.75">
      <c r="A18" s="105">
        <v>13</v>
      </c>
      <c r="B18" s="100">
        <f>generale!B18</f>
        <v>0</v>
      </c>
      <c r="C18" s="101">
        <f>generale!C18</f>
        <v>0</v>
      </c>
      <c r="D18" s="149"/>
      <c r="E18" s="147"/>
      <c r="F18" s="147"/>
      <c r="G18" s="147"/>
      <c r="H18" s="147"/>
      <c r="I18" s="147"/>
      <c r="J18" s="147"/>
      <c r="K18" s="147"/>
      <c r="L18" s="147"/>
      <c r="M18" s="147"/>
      <c r="N18" s="76">
        <f t="shared" si="0"/>
        <v>0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40">
        <f t="shared" si="1"/>
        <v>0</v>
      </c>
      <c r="Z18" s="41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40">
        <f t="shared" si="2"/>
        <v>0</v>
      </c>
      <c r="AL18" s="86"/>
      <c r="AM18" s="84"/>
      <c r="AN18" s="84"/>
      <c r="AO18" s="84"/>
      <c r="AP18" s="84"/>
      <c r="AQ18" s="84"/>
      <c r="AR18" s="84"/>
      <c r="AS18" s="84"/>
      <c r="AT18" s="84"/>
      <c r="AU18" s="84"/>
      <c r="AV18" s="40">
        <f t="shared" si="3"/>
        <v>0</v>
      </c>
      <c r="AW18" s="41"/>
      <c r="AX18" s="86"/>
      <c r="AY18" s="84"/>
      <c r="AZ18" s="84"/>
      <c r="BA18" s="89"/>
      <c r="BB18" s="76">
        <f t="shared" si="4"/>
        <v>0</v>
      </c>
      <c r="BC18" s="84"/>
      <c r="BD18" s="84"/>
      <c r="BE18" s="84"/>
      <c r="BF18" s="89"/>
      <c r="BG18" s="76">
        <f t="shared" si="5"/>
        <v>0</v>
      </c>
      <c r="BH18" s="41"/>
      <c r="BI18" s="91"/>
      <c r="BJ18" s="94"/>
      <c r="BK18" s="94"/>
      <c r="BL18" s="93"/>
      <c r="BM18" s="76">
        <f t="shared" si="6"/>
        <v>0</v>
      </c>
      <c r="BN18" s="94"/>
      <c r="BO18" s="94"/>
      <c r="BP18" s="94"/>
      <c r="BQ18" s="93"/>
      <c r="BR18" s="76">
        <f t="shared" si="7"/>
        <v>0</v>
      </c>
      <c r="BS18" s="41"/>
      <c r="BT18" s="91"/>
      <c r="BU18" s="91"/>
      <c r="BV18" s="54"/>
      <c r="BW18" s="124"/>
      <c r="BX18" s="94"/>
      <c r="BY18" s="41"/>
    </row>
    <row r="19" spans="1:77" ht="12.75">
      <c r="A19" s="105">
        <v>14</v>
      </c>
      <c r="B19" s="100">
        <f>generale!B19</f>
        <v>0</v>
      </c>
      <c r="C19" s="101">
        <f>generale!C19</f>
        <v>0</v>
      </c>
      <c r="D19" s="149"/>
      <c r="E19" s="147"/>
      <c r="F19" s="147"/>
      <c r="G19" s="147"/>
      <c r="H19" s="147"/>
      <c r="I19" s="147"/>
      <c r="J19" s="147"/>
      <c r="K19" s="147"/>
      <c r="L19" s="147"/>
      <c r="M19" s="147"/>
      <c r="N19" s="76">
        <f t="shared" si="0"/>
        <v>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40">
        <f t="shared" si="1"/>
        <v>0</v>
      </c>
      <c r="Z19" s="41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40">
        <f t="shared" si="2"/>
        <v>0</v>
      </c>
      <c r="AL19" s="86"/>
      <c r="AM19" s="84"/>
      <c r="AN19" s="84"/>
      <c r="AO19" s="84"/>
      <c r="AP19" s="84"/>
      <c r="AQ19" s="84"/>
      <c r="AR19" s="84"/>
      <c r="AS19" s="84"/>
      <c r="AT19" s="84"/>
      <c r="AU19" s="84"/>
      <c r="AV19" s="40">
        <f t="shared" si="3"/>
        <v>0</v>
      </c>
      <c r="AW19" s="41"/>
      <c r="AX19" s="86"/>
      <c r="AY19" s="84"/>
      <c r="AZ19" s="84"/>
      <c r="BA19" s="89"/>
      <c r="BB19" s="76">
        <f t="shared" si="4"/>
        <v>0</v>
      </c>
      <c r="BC19" s="84"/>
      <c r="BD19" s="84"/>
      <c r="BE19" s="84"/>
      <c r="BF19" s="89"/>
      <c r="BG19" s="76">
        <f t="shared" si="5"/>
        <v>0</v>
      </c>
      <c r="BH19" s="41"/>
      <c r="BI19" s="91"/>
      <c r="BJ19" s="94"/>
      <c r="BK19" s="94"/>
      <c r="BL19" s="93"/>
      <c r="BM19" s="76">
        <f t="shared" si="6"/>
        <v>0</v>
      </c>
      <c r="BN19" s="94"/>
      <c r="BO19" s="94"/>
      <c r="BP19" s="94"/>
      <c r="BQ19" s="93"/>
      <c r="BR19" s="76">
        <f t="shared" si="7"/>
        <v>0</v>
      </c>
      <c r="BS19" s="41"/>
      <c r="BT19" s="91"/>
      <c r="BU19" s="91"/>
      <c r="BV19" s="54"/>
      <c r="BW19" s="124"/>
      <c r="BX19" s="94"/>
      <c r="BY19" s="41"/>
    </row>
    <row r="20" spans="1:77" ht="12.75">
      <c r="A20" s="105">
        <v>15</v>
      </c>
      <c r="B20" s="100">
        <f>generale!B20</f>
        <v>0</v>
      </c>
      <c r="C20" s="101">
        <f>generale!C20</f>
        <v>0</v>
      </c>
      <c r="D20" s="149"/>
      <c r="E20" s="147"/>
      <c r="F20" s="147"/>
      <c r="G20" s="147"/>
      <c r="H20" s="147"/>
      <c r="I20" s="147"/>
      <c r="J20" s="147"/>
      <c r="K20" s="147"/>
      <c r="L20" s="147"/>
      <c r="M20" s="147"/>
      <c r="N20" s="76">
        <f t="shared" si="0"/>
        <v>0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40">
        <f t="shared" si="1"/>
        <v>0</v>
      </c>
      <c r="Z20" s="41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40">
        <f t="shared" si="2"/>
        <v>0</v>
      </c>
      <c r="AL20" s="86"/>
      <c r="AM20" s="84"/>
      <c r="AN20" s="84"/>
      <c r="AO20" s="84"/>
      <c r="AP20" s="84"/>
      <c r="AQ20" s="84"/>
      <c r="AR20" s="84"/>
      <c r="AS20" s="84"/>
      <c r="AT20" s="84"/>
      <c r="AU20" s="84"/>
      <c r="AV20" s="40">
        <f t="shared" si="3"/>
        <v>0</v>
      </c>
      <c r="AW20" s="41"/>
      <c r="AX20" s="86"/>
      <c r="AY20" s="84"/>
      <c r="AZ20" s="84"/>
      <c r="BA20" s="89"/>
      <c r="BB20" s="76">
        <f t="shared" si="4"/>
        <v>0</v>
      </c>
      <c r="BC20" s="84"/>
      <c r="BD20" s="84"/>
      <c r="BE20" s="84"/>
      <c r="BF20" s="89"/>
      <c r="BG20" s="76">
        <f t="shared" si="5"/>
        <v>0</v>
      </c>
      <c r="BH20" s="41"/>
      <c r="BI20" s="91"/>
      <c r="BJ20" s="94"/>
      <c r="BK20" s="94"/>
      <c r="BL20" s="93"/>
      <c r="BM20" s="76">
        <f t="shared" si="6"/>
        <v>0</v>
      </c>
      <c r="BN20" s="94"/>
      <c r="BO20" s="94"/>
      <c r="BP20" s="94"/>
      <c r="BQ20" s="93"/>
      <c r="BR20" s="76">
        <f t="shared" si="7"/>
        <v>0</v>
      </c>
      <c r="BS20" s="41"/>
      <c r="BT20" s="91"/>
      <c r="BU20" s="91"/>
      <c r="BV20" s="54"/>
      <c r="BW20" s="124"/>
      <c r="BX20" s="94"/>
      <c r="BY20" s="41"/>
    </row>
    <row r="21" spans="1:77" ht="12.75">
      <c r="A21" s="105">
        <v>16</v>
      </c>
      <c r="B21" s="100">
        <f>generale!B21</f>
        <v>0</v>
      </c>
      <c r="C21" s="101">
        <f>generale!C21</f>
        <v>0</v>
      </c>
      <c r="D21" s="149"/>
      <c r="E21" s="147"/>
      <c r="F21" s="147"/>
      <c r="G21" s="147"/>
      <c r="H21" s="147"/>
      <c r="I21" s="147"/>
      <c r="J21" s="147"/>
      <c r="K21" s="147"/>
      <c r="L21" s="147"/>
      <c r="M21" s="147"/>
      <c r="N21" s="76">
        <f t="shared" si="0"/>
        <v>0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40">
        <f t="shared" si="1"/>
        <v>0</v>
      </c>
      <c r="Z21" s="41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40">
        <f t="shared" si="2"/>
        <v>0</v>
      </c>
      <c r="AL21" s="86"/>
      <c r="AM21" s="84"/>
      <c r="AN21" s="84"/>
      <c r="AO21" s="84"/>
      <c r="AP21" s="84"/>
      <c r="AQ21" s="84"/>
      <c r="AR21" s="84"/>
      <c r="AS21" s="84"/>
      <c r="AT21" s="84"/>
      <c r="AU21" s="84"/>
      <c r="AV21" s="40">
        <f t="shared" si="3"/>
        <v>0</v>
      </c>
      <c r="AW21" s="41"/>
      <c r="AX21" s="86"/>
      <c r="AY21" s="84"/>
      <c r="AZ21" s="84"/>
      <c r="BA21" s="89"/>
      <c r="BB21" s="76">
        <f t="shared" si="4"/>
        <v>0</v>
      </c>
      <c r="BC21" s="84"/>
      <c r="BD21" s="84"/>
      <c r="BE21" s="84"/>
      <c r="BF21" s="89"/>
      <c r="BG21" s="76">
        <f t="shared" si="5"/>
        <v>0</v>
      </c>
      <c r="BH21" s="41"/>
      <c r="BI21" s="91"/>
      <c r="BJ21" s="94"/>
      <c r="BK21" s="94"/>
      <c r="BL21" s="93"/>
      <c r="BM21" s="76">
        <f t="shared" si="6"/>
        <v>0</v>
      </c>
      <c r="BN21" s="94"/>
      <c r="BO21" s="94"/>
      <c r="BP21" s="94"/>
      <c r="BQ21" s="93"/>
      <c r="BR21" s="76">
        <f t="shared" si="7"/>
        <v>0</v>
      </c>
      <c r="BS21" s="41"/>
      <c r="BT21" s="91"/>
      <c r="BU21" s="91"/>
      <c r="BV21" s="54"/>
      <c r="BW21" s="124"/>
      <c r="BX21" s="94"/>
      <c r="BY21" s="41"/>
    </row>
    <row r="22" spans="1:77" ht="12.75">
      <c r="A22" s="105">
        <v>17</v>
      </c>
      <c r="B22" s="100">
        <f>generale!B22</f>
        <v>0</v>
      </c>
      <c r="C22" s="101">
        <f>generale!C22</f>
        <v>0</v>
      </c>
      <c r="D22" s="149"/>
      <c r="E22" s="147"/>
      <c r="F22" s="147"/>
      <c r="G22" s="147"/>
      <c r="H22" s="147"/>
      <c r="I22" s="147"/>
      <c r="J22" s="147"/>
      <c r="K22" s="147"/>
      <c r="L22" s="147"/>
      <c r="M22" s="147"/>
      <c r="N22" s="76">
        <f t="shared" si="0"/>
        <v>0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40">
        <f t="shared" si="1"/>
        <v>0</v>
      </c>
      <c r="Z22" s="41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40">
        <f t="shared" si="2"/>
        <v>0</v>
      </c>
      <c r="AL22" s="86"/>
      <c r="AM22" s="84"/>
      <c r="AN22" s="84"/>
      <c r="AO22" s="84"/>
      <c r="AP22" s="84"/>
      <c r="AQ22" s="84"/>
      <c r="AR22" s="84"/>
      <c r="AS22" s="84"/>
      <c r="AT22" s="84"/>
      <c r="AU22" s="84"/>
      <c r="AV22" s="40">
        <f t="shared" si="3"/>
        <v>0</v>
      </c>
      <c r="AW22" s="41"/>
      <c r="AX22" s="86"/>
      <c r="AY22" s="84"/>
      <c r="AZ22" s="84"/>
      <c r="BA22" s="89"/>
      <c r="BB22" s="76">
        <f t="shared" si="4"/>
        <v>0</v>
      </c>
      <c r="BC22" s="84"/>
      <c r="BD22" s="84"/>
      <c r="BE22" s="84"/>
      <c r="BF22" s="89"/>
      <c r="BG22" s="76">
        <f t="shared" si="5"/>
        <v>0</v>
      </c>
      <c r="BH22" s="41"/>
      <c r="BI22" s="91"/>
      <c r="BJ22" s="94"/>
      <c r="BK22" s="94"/>
      <c r="BL22" s="93"/>
      <c r="BM22" s="76">
        <f t="shared" si="6"/>
        <v>0</v>
      </c>
      <c r="BN22" s="94"/>
      <c r="BO22" s="94"/>
      <c r="BP22" s="94"/>
      <c r="BQ22" s="93"/>
      <c r="BR22" s="76">
        <f t="shared" si="7"/>
        <v>0</v>
      </c>
      <c r="BS22" s="41"/>
      <c r="BT22" s="91"/>
      <c r="BU22" s="91"/>
      <c r="BV22" s="54"/>
      <c r="BW22" s="124"/>
      <c r="BX22" s="94"/>
      <c r="BY22" s="41"/>
    </row>
    <row r="23" spans="1:77" ht="12.75">
      <c r="A23" s="105">
        <v>18</v>
      </c>
      <c r="B23" s="100">
        <f>generale!B23</f>
        <v>0</v>
      </c>
      <c r="C23" s="101">
        <f>generale!C23</f>
        <v>0</v>
      </c>
      <c r="D23" s="149"/>
      <c r="E23" s="147"/>
      <c r="F23" s="147"/>
      <c r="G23" s="147"/>
      <c r="H23" s="147"/>
      <c r="I23" s="147"/>
      <c r="J23" s="147"/>
      <c r="K23" s="147"/>
      <c r="L23" s="147"/>
      <c r="M23" s="147"/>
      <c r="N23" s="76">
        <f t="shared" si="0"/>
        <v>0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40">
        <f t="shared" si="1"/>
        <v>0</v>
      </c>
      <c r="Z23" s="41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40">
        <f t="shared" si="2"/>
        <v>0</v>
      </c>
      <c r="AL23" s="86"/>
      <c r="AM23" s="84"/>
      <c r="AN23" s="84"/>
      <c r="AO23" s="84"/>
      <c r="AP23" s="84"/>
      <c r="AQ23" s="84"/>
      <c r="AR23" s="84"/>
      <c r="AS23" s="84"/>
      <c r="AT23" s="84"/>
      <c r="AU23" s="84"/>
      <c r="AV23" s="40">
        <f t="shared" si="3"/>
        <v>0</v>
      </c>
      <c r="AW23" s="41"/>
      <c r="AX23" s="86"/>
      <c r="AY23" s="84"/>
      <c r="AZ23" s="84"/>
      <c r="BA23" s="89"/>
      <c r="BB23" s="76">
        <f t="shared" si="4"/>
        <v>0</v>
      </c>
      <c r="BC23" s="84"/>
      <c r="BD23" s="84"/>
      <c r="BE23" s="84"/>
      <c r="BF23" s="89"/>
      <c r="BG23" s="76">
        <f t="shared" si="5"/>
        <v>0</v>
      </c>
      <c r="BH23" s="41"/>
      <c r="BI23" s="91"/>
      <c r="BJ23" s="94"/>
      <c r="BK23" s="94"/>
      <c r="BL23" s="93"/>
      <c r="BM23" s="76">
        <f t="shared" si="6"/>
        <v>0</v>
      </c>
      <c r="BN23" s="94"/>
      <c r="BO23" s="94"/>
      <c r="BP23" s="94"/>
      <c r="BQ23" s="93"/>
      <c r="BR23" s="76">
        <f t="shared" si="7"/>
        <v>0</v>
      </c>
      <c r="BS23" s="41"/>
      <c r="BT23" s="91"/>
      <c r="BU23" s="91"/>
      <c r="BV23" s="54"/>
      <c r="BW23" s="124"/>
      <c r="BX23" s="94"/>
      <c r="BY23" s="41"/>
    </row>
    <row r="24" spans="1:77" ht="12.75">
      <c r="A24" s="105">
        <v>19</v>
      </c>
      <c r="B24" s="100">
        <f>generale!B24</f>
        <v>0</v>
      </c>
      <c r="C24" s="101">
        <f>generale!C24</f>
        <v>0</v>
      </c>
      <c r="D24" s="149"/>
      <c r="E24" s="147"/>
      <c r="F24" s="147"/>
      <c r="G24" s="147"/>
      <c r="H24" s="147"/>
      <c r="I24" s="147"/>
      <c r="J24" s="147"/>
      <c r="K24" s="147"/>
      <c r="L24" s="147"/>
      <c r="M24" s="147"/>
      <c r="N24" s="76">
        <f t="shared" si="0"/>
        <v>0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40">
        <f t="shared" si="1"/>
        <v>0</v>
      </c>
      <c r="Z24" s="41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40">
        <f t="shared" si="2"/>
        <v>0</v>
      </c>
      <c r="AL24" s="86"/>
      <c r="AM24" s="84"/>
      <c r="AN24" s="84"/>
      <c r="AO24" s="84"/>
      <c r="AP24" s="84"/>
      <c r="AQ24" s="84"/>
      <c r="AR24" s="84"/>
      <c r="AS24" s="84"/>
      <c r="AT24" s="84"/>
      <c r="AU24" s="84"/>
      <c r="AV24" s="40">
        <f t="shared" si="3"/>
        <v>0</v>
      </c>
      <c r="AW24" s="41"/>
      <c r="AX24" s="86"/>
      <c r="AY24" s="84"/>
      <c r="AZ24" s="84"/>
      <c r="BA24" s="89"/>
      <c r="BB24" s="76">
        <f t="shared" si="4"/>
        <v>0</v>
      </c>
      <c r="BC24" s="84"/>
      <c r="BD24" s="84"/>
      <c r="BE24" s="84"/>
      <c r="BF24" s="89"/>
      <c r="BG24" s="76">
        <f t="shared" si="5"/>
        <v>0</v>
      </c>
      <c r="BH24" s="41"/>
      <c r="BI24" s="91"/>
      <c r="BJ24" s="94"/>
      <c r="BK24" s="94"/>
      <c r="BL24" s="93"/>
      <c r="BM24" s="76">
        <f t="shared" si="6"/>
        <v>0</v>
      </c>
      <c r="BN24" s="94"/>
      <c r="BO24" s="94"/>
      <c r="BP24" s="94"/>
      <c r="BQ24" s="93"/>
      <c r="BR24" s="76">
        <f t="shared" si="7"/>
        <v>0</v>
      </c>
      <c r="BS24" s="41"/>
      <c r="BT24" s="91"/>
      <c r="BU24" s="91"/>
      <c r="BV24" s="54"/>
      <c r="BW24" s="124"/>
      <c r="BX24" s="94"/>
      <c r="BY24" s="41"/>
    </row>
    <row r="25" spans="1:77" ht="12.75">
      <c r="A25" s="105">
        <v>20</v>
      </c>
      <c r="B25" s="100">
        <f>generale!B25</f>
        <v>0</v>
      </c>
      <c r="C25" s="101">
        <f>generale!C25</f>
        <v>0</v>
      </c>
      <c r="D25" s="149"/>
      <c r="E25" s="147"/>
      <c r="F25" s="147"/>
      <c r="G25" s="147"/>
      <c r="H25" s="147"/>
      <c r="I25" s="147"/>
      <c r="J25" s="147"/>
      <c r="K25" s="147"/>
      <c r="L25" s="147"/>
      <c r="M25" s="147"/>
      <c r="N25" s="76">
        <f t="shared" si="0"/>
        <v>0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40">
        <f t="shared" si="1"/>
        <v>0</v>
      </c>
      <c r="Z25" s="41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40">
        <f t="shared" si="2"/>
        <v>0</v>
      </c>
      <c r="AL25" s="86"/>
      <c r="AM25" s="84"/>
      <c r="AN25" s="84"/>
      <c r="AO25" s="84"/>
      <c r="AP25" s="84"/>
      <c r="AQ25" s="84"/>
      <c r="AR25" s="84"/>
      <c r="AS25" s="84"/>
      <c r="AT25" s="84"/>
      <c r="AU25" s="84"/>
      <c r="AV25" s="40">
        <f t="shared" si="3"/>
        <v>0</v>
      </c>
      <c r="AW25" s="41"/>
      <c r="AX25" s="86"/>
      <c r="AY25" s="84"/>
      <c r="AZ25" s="84"/>
      <c r="BA25" s="89"/>
      <c r="BB25" s="76">
        <f t="shared" si="4"/>
        <v>0</v>
      </c>
      <c r="BC25" s="84"/>
      <c r="BD25" s="84"/>
      <c r="BE25" s="84"/>
      <c r="BF25" s="89"/>
      <c r="BG25" s="76">
        <f t="shared" si="5"/>
        <v>0</v>
      </c>
      <c r="BH25" s="41"/>
      <c r="BI25" s="91"/>
      <c r="BJ25" s="94"/>
      <c r="BK25" s="94"/>
      <c r="BL25" s="93"/>
      <c r="BM25" s="76">
        <f t="shared" si="6"/>
        <v>0</v>
      </c>
      <c r="BN25" s="94"/>
      <c r="BO25" s="94"/>
      <c r="BP25" s="94"/>
      <c r="BQ25" s="93"/>
      <c r="BR25" s="76">
        <f t="shared" si="7"/>
        <v>0</v>
      </c>
      <c r="BS25" s="41"/>
      <c r="BT25" s="91"/>
      <c r="BU25" s="91"/>
      <c r="BV25" s="54"/>
      <c r="BW25" s="124"/>
      <c r="BX25" s="94"/>
      <c r="BY25" s="41"/>
    </row>
    <row r="26" spans="1:77" ht="12.75">
      <c r="A26" s="105">
        <v>21</v>
      </c>
      <c r="B26" s="100">
        <f>generale!B26</f>
        <v>0</v>
      </c>
      <c r="C26" s="101">
        <f>generale!C26</f>
        <v>0</v>
      </c>
      <c r="D26" s="149"/>
      <c r="E26" s="147"/>
      <c r="F26" s="147"/>
      <c r="G26" s="147"/>
      <c r="H26" s="147"/>
      <c r="I26" s="147"/>
      <c r="J26" s="147"/>
      <c r="K26" s="147"/>
      <c r="L26" s="147"/>
      <c r="M26" s="147"/>
      <c r="N26" s="76">
        <f t="shared" si="0"/>
        <v>0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40">
        <f t="shared" si="1"/>
        <v>0</v>
      </c>
      <c r="Z26" s="41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40">
        <f t="shared" si="2"/>
        <v>0</v>
      </c>
      <c r="AL26" s="86"/>
      <c r="AM26" s="84"/>
      <c r="AN26" s="84"/>
      <c r="AO26" s="84"/>
      <c r="AP26" s="84"/>
      <c r="AQ26" s="84"/>
      <c r="AR26" s="84"/>
      <c r="AS26" s="84"/>
      <c r="AT26" s="84"/>
      <c r="AU26" s="84"/>
      <c r="AV26" s="40">
        <f t="shared" si="3"/>
        <v>0</v>
      </c>
      <c r="AW26" s="41"/>
      <c r="AX26" s="86"/>
      <c r="AY26" s="84"/>
      <c r="AZ26" s="84"/>
      <c r="BA26" s="89"/>
      <c r="BB26" s="76">
        <f t="shared" si="4"/>
        <v>0</v>
      </c>
      <c r="BC26" s="84"/>
      <c r="BD26" s="84"/>
      <c r="BE26" s="84"/>
      <c r="BF26" s="89"/>
      <c r="BG26" s="76">
        <f t="shared" si="5"/>
        <v>0</v>
      </c>
      <c r="BH26" s="41"/>
      <c r="BI26" s="91"/>
      <c r="BJ26" s="94"/>
      <c r="BK26" s="94"/>
      <c r="BL26" s="93"/>
      <c r="BM26" s="76">
        <f t="shared" si="6"/>
        <v>0</v>
      </c>
      <c r="BN26" s="94"/>
      <c r="BO26" s="94"/>
      <c r="BP26" s="94"/>
      <c r="BQ26" s="93"/>
      <c r="BR26" s="76">
        <f t="shared" si="7"/>
        <v>0</v>
      </c>
      <c r="BS26" s="41"/>
      <c r="BT26" s="91"/>
      <c r="BU26" s="91"/>
      <c r="BV26" s="54"/>
      <c r="BW26" s="124"/>
      <c r="BX26" s="94"/>
      <c r="BY26" s="41"/>
    </row>
    <row r="27" spans="1:77" ht="12.75">
      <c r="A27" s="105">
        <v>22</v>
      </c>
      <c r="B27" s="100">
        <f>generale!B27</f>
        <v>0</v>
      </c>
      <c r="C27" s="101">
        <f>generale!C27</f>
        <v>0</v>
      </c>
      <c r="D27" s="149"/>
      <c r="E27" s="147"/>
      <c r="F27" s="147"/>
      <c r="G27" s="147"/>
      <c r="H27" s="147"/>
      <c r="I27" s="147"/>
      <c r="J27" s="147"/>
      <c r="K27" s="147"/>
      <c r="L27" s="147"/>
      <c r="M27" s="147"/>
      <c r="N27" s="76">
        <f t="shared" si="0"/>
        <v>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40">
        <f t="shared" si="1"/>
        <v>0</v>
      </c>
      <c r="Z27" s="41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40">
        <f t="shared" si="2"/>
        <v>0</v>
      </c>
      <c r="AL27" s="86"/>
      <c r="AM27" s="84"/>
      <c r="AN27" s="84"/>
      <c r="AO27" s="84"/>
      <c r="AP27" s="84"/>
      <c r="AQ27" s="84"/>
      <c r="AR27" s="84"/>
      <c r="AS27" s="84"/>
      <c r="AT27" s="84"/>
      <c r="AU27" s="84"/>
      <c r="AV27" s="40">
        <f t="shared" si="3"/>
        <v>0</v>
      </c>
      <c r="AW27" s="41"/>
      <c r="AX27" s="86"/>
      <c r="AY27" s="84"/>
      <c r="AZ27" s="84"/>
      <c r="BA27" s="89"/>
      <c r="BB27" s="76">
        <f t="shared" si="4"/>
        <v>0</v>
      </c>
      <c r="BC27" s="84"/>
      <c r="BD27" s="84"/>
      <c r="BE27" s="84"/>
      <c r="BF27" s="89"/>
      <c r="BG27" s="76">
        <f t="shared" si="5"/>
        <v>0</v>
      </c>
      <c r="BH27" s="41"/>
      <c r="BI27" s="91"/>
      <c r="BJ27" s="94"/>
      <c r="BK27" s="94"/>
      <c r="BL27" s="93"/>
      <c r="BM27" s="76">
        <f t="shared" si="6"/>
        <v>0</v>
      </c>
      <c r="BN27" s="94"/>
      <c r="BO27" s="94"/>
      <c r="BP27" s="94"/>
      <c r="BQ27" s="93"/>
      <c r="BR27" s="76">
        <f t="shared" si="7"/>
        <v>0</v>
      </c>
      <c r="BS27" s="41"/>
      <c r="BT27" s="91"/>
      <c r="BU27" s="91"/>
      <c r="BV27" s="54"/>
      <c r="BW27" s="124"/>
      <c r="BX27" s="94"/>
      <c r="BY27" s="41"/>
    </row>
    <row r="28" spans="1:77" ht="12.75">
      <c r="A28" s="105">
        <v>23</v>
      </c>
      <c r="B28" s="100">
        <f>generale!B28</f>
        <v>0</v>
      </c>
      <c r="C28" s="101">
        <f>generale!C28</f>
        <v>0</v>
      </c>
      <c r="D28" s="149"/>
      <c r="E28" s="147"/>
      <c r="F28" s="147"/>
      <c r="G28" s="147"/>
      <c r="H28" s="147"/>
      <c r="I28" s="147"/>
      <c r="J28" s="147"/>
      <c r="K28" s="147"/>
      <c r="L28" s="147"/>
      <c r="M28" s="147"/>
      <c r="N28" s="76">
        <f t="shared" si="0"/>
        <v>0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40">
        <f t="shared" si="1"/>
        <v>0</v>
      </c>
      <c r="Z28" s="41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40">
        <f t="shared" si="2"/>
        <v>0</v>
      </c>
      <c r="AL28" s="86"/>
      <c r="AM28" s="84"/>
      <c r="AN28" s="84"/>
      <c r="AO28" s="84"/>
      <c r="AP28" s="84"/>
      <c r="AQ28" s="84"/>
      <c r="AR28" s="84"/>
      <c r="AS28" s="84"/>
      <c r="AT28" s="84"/>
      <c r="AU28" s="84"/>
      <c r="AV28" s="40">
        <f t="shared" si="3"/>
        <v>0</v>
      </c>
      <c r="AW28" s="41"/>
      <c r="AX28" s="86"/>
      <c r="AY28" s="84"/>
      <c r="AZ28" s="84"/>
      <c r="BA28" s="89"/>
      <c r="BB28" s="76">
        <f t="shared" si="4"/>
        <v>0</v>
      </c>
      <c r="BC28" s="84"/>
      <c r="BD28" s="84"/>
      <c r="BE28" s="84"/>
      <c r="BF28" s="89"/>
      <c r="BG28" s="76">
        <f t="shared" si="5"/>
        <v>0</v>
      </c>
      <c r="BH28" s="41"/>
      <c r="BI28" s="91"/>
      <c r="BJ28" s="94"/>
      <c r="BK28" s="94"/>
      <c r="BL28" s="93"/>
      <c r="BM28" s="76">
        <f t="shared" si="6"/>
        <v>0</v>
      </c>
      <c r="BN28" s="94"/>
      <c r="BO28" s="94"/>
      <c r="BP28" s="94"/>
      <c r="BQ28" s="93"/>
      <c r="BR28" s="76">
        <f t="shared" si="7"/>
        <v>0</v>
      </c>
      <c r="BS28" s="41"/>
      <c r="BT28" s="91"/>
      <c r="BU28" s="91"/>
      <c r="BV28" s="54"/>
      <c r="BW28" s="124"/>
      <c r="BX28" s="94"/>
      <c r="BY28" s="41"/>
    </row>
    <row r="29" spans="1:77" ht="12.75">
      <c r="A29" s="105">
        <v>24</v>
      </c>
      <c r="B29" s="100">
        <f>generale!B29</f>
        <v>0</v>
      </c>
      <c r="C29" s="101">
        <f>generale!C29</f>
        <v>0</v>
      </c>
      <c r="D29" s="149"/>
      <c r="E29" s="147"/>
      <c r="F29" s="147"/>
      <c r="G29" s="147"/>
      <c r="H29" s="147"/>
      <c r="I29" s="147"/>
      <c r="J29" s="147"/>
      <c r="K29" s="147"/>
      <c r="L29" s="147"/>
      <c r="M29" s="147"/>
      <c r="N29" s="76">
        <f t="shared" si="0"/>
        <v>0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40">
        <f t="shared" si="1"/>
        <v>0</v>
      </c>
      <c r="Z29" s="41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40">
        <f t="shared" si="2"/>
        <v>0</v>
      </c>
      <c r="AL29" s="86"/>
      <c r="AM29" s="84"/>
      <c r="AN29" s="84"/>
      <c r="AO29" s="84"/>
      <c r="AP29" s="84"/>
      <c r="AQ29" s="84"/>
      <c r="AR29" s="84"/>
      <c r="AS29" s="84"/>
      <c r="AT29" s="84"/>
      <c r="AU29" s="84"/>
      <c r="AV29" s="40">
        <f t="shared" si="3"/>
        <v>0</v>
      </c>
      <c r="AW29" s="41"/>
      <c r="AX29" s="86"/>
      <c r="AY29" s="84"/>
      <c r="AZ29" s="84"/>
      <c r="BA29" s="89"/>
      <c r="BB29" s="76">
        <f t="shared" si="4"/>
        <v>0</v>
      </c>
      <c r="BC29" s="84"/>
      <c r="BD29" s="84"/>
      <c r="BE29" s="84"/>
      <c r="BF29" s="89"/>
      <c r="BG29" s="76">
        <f t="shared" si="5"/>
        <v>0</v>
      </c>
      <c r="BH29" s="41"/>
      <c r="BI29" s="91"/>
      <c r="BJ29" s="94"/>
      <c r="BK29" s="94"/>
      <c r="BL29" s="93"/>
      <c r="BM29" s="76">
        <f t="shared" si="6"/>
        <v>0</v>
      </c>
      <c r="BN29" s="94"/>
      <c r="BO29" s="94"/>
      <c r="BP29" s="94"/>
      <c r="BQ29" s="93"/>
      <c r="BR29" s="76">
        <f t="shared" si="7"/>
        <v>0</v>
      </c>
      <c r="BS29" s="41"/>
      <c r="BT29" s="91"/>
      <c r="BU29" s="91"/>
      <c r="BV29" s="54"/>
      <c r="BW29" s="124"/>
      <c r="BX29" s="94"/>
      <c r="BY29" s="41"/>
    </row>
    <row r="30" spans="1:77" ht="12.75">
      <c r="A30" s="105">
        <v>25</v>
      </c>
      <c r="B30" s="100">
        <f>generale!B30</f>
        <v>0</v>
      </c>
      <c r="C30" s="101">
        <f>generale!C30</f>
        <v>0</v>
      </c>
      <c r="D30" s="149"/>
      <c r="E30" s="147"/>
      <c r="F30" s="147"/>
      <c r="G30" s="147"/>
      <c r="H30" s="147"/>
      <c r="I30" s="147"/>
      <c r="J30" s="147"/>
      <c r="K30" s="147"/>
      <c r="L30" s="147"/>
      <c r="M30" s="147"/>
      <c r="N30" s="76">
        <f t="shared" si="0"/>
        <v>0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40">
        <f t="shared" si="1"/>
        <v>0</v>
      </c>
      <c r="Z30" s="41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40">
        <f t="shared" si="2"/>
        <v>0</v>
      </c>
      <c r="AL30" s="86"/>
      <c r="AM30" s="84"/>
      <c r="AN30" s="84"/>
      <c r="AO30" s="84"/>
      <c r="AP30" s="84"/>
      <c r="AQ30" s="84"/>
      <c r="AR30" s="84"/>
      <c r="AS30" s="84"/>
      <c r="AT30" s="84"/>
      <c r="AU30" s="84"/>
      <c r="AV30" s="40">
        <f t="shared" si="3"/>
        <v>0</v>
      </c>
      <c r="AW30" s="41"/>
      <c r="AX30" s="86"/>
      <c r="AY30" s="84"/>
      <c r="AZ30" s="84"/>
      <c r="BA30" s="89"/>
      <c r="BB30" s="76">
        <f t="shared" si="4"/>
        <v>0</v>
      </c>
      <c r="BC30" s="84"/>
      <c r="BD30" s="84"/>
      <c r="BE30" s="84"/>
      <c r="BF30" s="89"/>
      <c r="BG30" s="76">
        <f t="shared" si="5"/>
        <v>0</v>
      </c>
      <c r="BH30" s="41"/>
      <c r="BI30" s="91"/>
      <c r="BJ30" s="94"/>
      <c r="BK30" s="94"/>
      <c r="BL30" s="93"/>
      <c r="BM30" s="76">
        <f t="shared" si="6"/>
        <v>0</v>
      </c>
      <c r="BN30" s="94"/>
      <c r="BO30" s="94"/>
      <c r="BP30" s="94"/>
      <c r="BQ30" s="93"/>
      <c r="BR30" s="76">
        <f t="shared" si="7"/>
        <v>0</v>
      </c>
      <c r="BS30" s="41"/>
      <c r="BT30" s="91"/>
      <c r="BU30" s="91"/>
      <c r="BV30" s="54"/>
      <c r="BW30" s="124"/>
      <c r="BX30" s="94"/>
      <c r="BY30" s="41"/>
    </row>
    <row r="31" spans="1:77" ht="12.75">
      <c r="A31" s="105">
        <v>26</v>
      </c>
      <c r="B31" s="100">
        <f>generale!B31</f>
        <v>0</v>
      </c>
      <c r="C31" s="101">
        <f>generale!C31</f>
        <v>0</v>
      </c>
      <c r="D31" s="149"/>
      <c r="E31" s="147"/>
      <c r="F31" s="147"/>
      <c r="G31" s="147"/>
      <c r="H31" s="147"/>
      <c r="I31" s="147"/>
      <c r="J31" s="147"/>
      <c r="K31" s="147"/>
      <c r="L31" s="147"/>
      <c r="M31" s="147"/>
      <c r="N31" s="76">
        <f t="shared" si="0"/>
        <v>0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40">
        <f t="shared" si="1"/>
        <v>0</v>
      </c>
      <c r="Z31" s="41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40">
        <f t="shared" si="2"/>
        <v>0</v>
      </c>
      <c r="AL31" s="86"/>
      <c r="AM31" s="84"/>
      <c r="AN31" s="84"/>
      <c r="AO31" s="84"/>
      <c r="AP31" s="84"/>
      <c r="AQ31" s="84"/>
      <c r="AR31" s="84"/>
      <c r="AS31" s="84"/>
      <c r="AT31" s="84"/>
      <c r="AU31" s="84"/>
      <c r="AV31" s="40">
        <f t="shared" si="3"/>
        <v>0</v>
      </c>
      <c r="AW31" s="41"/>
      <c r="AX31" s="86"/>
      <c r="AY31" s="84"/>
      <c r="AZ31" s="84"/>
      <c r="BA31" s="89"/>
      <c r="BB31" s="76">
        <f t="shared" si="4"/>
        <v>0</v>
      </c>
      <c r="BC31" s="84"/>
      <c r="BD31" s="84"/>
      <c r="BE31" s="84"/>
      <c r="BF31" s="89"/>
      <c r="BG31" s="76">
        <f t="shared" si="5"/>
        <v>0</v>
      </c>
      <c r="BH31" s="41"/>
      <c r="BI31" s="91"/>
      <c r="BJ31" s="94"/>
      <c r="BK31" s="94"/>
      <c r="BL31" s="93"/>
      <c r="BM31" s="76">
        <f t="shared" si="6"/>
        <v>0</v>
      </c>
      <c r="BN31" s="94"/>
      <c r="BO31" s="94"/>
      <c r="BP31" s="94"/>
      <c r="BQ31" s="93"/>
      <c r="BR31" s="76">
        <f t="shared" si="7"/>
        <v>0</v>
      </c>
      <c r="BS31" s="41"/>
      <c r="BT31" s="91"/>
      <c r="BU31" s="91"/>
      <c r="BV31" s="54"/>
      <c r="BW31" s="124"/>
      <c r="BX31" s="94"/>
      <c r="BY31" s="41"/>
    </row>
    <row r="32" spans="1:77" ht="12.75">
      <c r="A32" s="105">
        <v>27</v>
      </c>
      <c r="B32" s="100">
        <f>generale!B32</f>
        <v>0</v>
      </c>
      <c r="C32" s="101">
        <f>generale!C32</f>
        <v>0</v>
      </c>
      <c r="D32" s="149"/>
      <c r="E32" s="147"/>
      <c r="F32" s="147"/>
      <c r="G32" s="147"/>
      <c r="H32" s="147"/>
      <c r="I32" s="147"/>
      <c r="J32" s="147"/>
      <c r="K32" s="147"/>
      <c r="L32" s="147"/>
      <c r="M32" s="147"/>
      <c r="N32" s="76">
        <f t="shared" si="0"/>
        <v>0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40">
        <f t="shared" si="1"/>
        <v>0</v>
      </c>
      <c r="Z32" s="41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40">
        <f t="shared" si="2"/>
        <v>0</v>
      </c>
      <c r="AL32" s="86"/>
      <c r="AM32" s="84"/>
      <c r="AN32" s="84"/>
      <c r="AO32" s="84"/>
      <c r="AP32" s="84"/>
      <c r="AQ32" s="84"/>
      <c r="AR32" s="84"/>
      <c r="AS32" s="84"/>
      <c r="AT32" s="84"/>
      <c r="AU32" s="84"/>
      <c r="AV32" s="40">
        <f t="shared" si="3"/>
        <v>0</v>
      </c>
      <c r="AW32" s="41"/>
      <c r="AX32" s="86"/>
      <c r="AY32" s="84"/>
      <c r="AZ32" s="84"/>
      <c r="BA32" s="89"/>
      <c r="BB32" s="76">
        <f t="shared" si="4"/>
        <v>0</v>
      </c>
      <c r="BC32" s="84"/>
      <c r="BD32" s="84"/>
      <c r="BE32" s="84"/>
      <c r="BF32" s="89"/>
      <c r="BG32" s="76">
        <f t="shared" si="5"/>
        <v>0</v>
      </c>
      <c r="BH32" s="41"/>
      <c r="BI32" s="91"/>
      <c r="BJ32" s="94"/>
      <c r="BK32" s="94"/>
      <c r="BL32" s="93"/>
      <c r="BM32" s="76">
        <f t="shared" si="6"/>
        <v>0</v>
      </c>
      <c r="BN32" s="94"/>
      <c r="BO32" s="94"/>
      <c r="BP32" s="94"/>
      <c r="BQ32" s="93"/>
      <c r="BR32" s="76">
        <f t="shared" si="7"/>
        <v>0</v>
      </c>
      <c r="BS32" s="41"/>
      <c r="BT32" s="91"/>
      <c r="BU32" s="91"/>
      <c r="BV32" s="54"/>
      <c r="BW32" s="124"/>
      <c r="BX32" s="94"/>
      <c r="BY32" s="41"/>
    </row>
    <row r="33" spans="1:77" ht="12.75">
      <c r="A33" s="105">
        <v>28</v>
      </c>
      <c r="B33" s="100">
        <f>generale!B33</f>
        <v>0</v>
      </c>
      <c r="C33" s="101">
        <f>generale!C33</f>
        <v>0</v>
      </c>
      <c r="D33" s="149"/>
      <c r="E33" s="147"/>
      <c r="F33" s="147"/>
      <c r="G33" s="147"/>
      <c r="H33" s="147"/>
      <c r="I33" s="147"/>
      <c r="J33" s="147"/>
      <c r="K33" s="147"/>
      <c r="L33" s="147"/>
      <c r="M33" s="147"/>
      <c r="N33" s="76">
        <f t="shared" si="0"/>
        <v>0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40">
        <f t="shared" si="1"/>
        <v>0</v>
      </c>
      <c r="Z33" s="41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40">
        <f t="shared" si="2"/>
        <v>0</v>
      </c>
      <c r="AL33" s="86"/>
      <c r="AM33" s="84"/>
      <c r="AN33" s="84"/>
      <c r="AO33" s="84"/>
      <c r="AP33" s="84"/>
      <c r="AQ33" s="84"/>
      <c r="AR33" s="84"/>
      <c r="AS33" s="84"/>
      <c r="AT33" s="84"/>
      <c r="AU33" s="84"/>
      <c r="AV33" s="40">
        <f t="shared" si="3"/>
        <v>0</v>
      </c>
      <c r="AW33" s="41"/>
      <c r="AX33" s="86"/>
      <c r="AY33" s="84"/>
      <c r="AZ33" s="84"/>
      <c r="BA33" s="89"/>
      <c r="BB33" s="76">
        <f t="shared" si="4"/>
        <v>0</v>
      </c>
      <c r="BC33" s="84"/>
      <c r="BD33" s="84"/>
      <c r="BE33" s="84"/>
      <c r="BF33" s="89"/>
      <c r="BG33" s="76">
        <f t="shared" si="5"/>
        <v>0</v>
      </c>
      <c r="BH33" s="41"/>
      <c r="BI33" s="91"/>
      <c r="BJ33" s="94"/>
      <c r="BK33" s="94"/>
      <c r="BL33" s="93"/>
      <c r="BM33" s="76">
        <f t="shared" si="6"/>
        <v>0</v>
      </c>
      <c r="BN33" s="94"/>
      <c r="BO33" s="94"/>
      <c r="BP33" s="94"/>
      <c r="BQ33" s="93"/>
      <c r="BR33" s="76">
        <f t="shared" si="7"/>
        <v>0</v>
      </c>
      <c r="BS33" s="41"/>
      <c r="BT33" s="91"/>
      <c r="BU33" s="91"/>
      <c r="BV33" s="54"/>
      <c r="BW33" s="124"/>
      <c r="BX33" s="94"/>
      <c r="BY33" s="41"/>
    </row>
    <row r="34" spans="1:77" ht="12.75">
      <c r="A34" s="105">
        <v>29</v>
      </c>
      <c r="B34" s="100">
        <f>generale!B34</f>
        <v>0</v>
      </c>
      <c r="C34" s="101">
        <f>generale!C34</f>
        <v>0</v>
      </c>
      <c r="D34" s="149"/>
      <c r="E34" s="147"/>
      <c r="F34" s="147"/>
      <c r="G34" s="147"/>
      <c r="H34" s="147"/>
      <c r="I34" s="147"/>
      <c r="J34" s="147"/>
      <c r="K34" s="147"/>
      <c r="L34" s="147"/>
      <c r="M34" s="147"/>
      <c r="N34" s="76">
        <f t="shared" si="0"/>
        <v>0</v>
      </c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40">
        <f t="shared" si="1"/>
        <v>0</v>
      </c>
      <c r="Z34" s="41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40">
        <f t="shared" si="2"/>
        <v>0</v>
      </c>
      <c r="AL34" s="86"/>
      <c r="AM34" s="84"/>
      <c r="AN34" s="84"/>
      <c r="AO34" s="84"/>
      <c r="AP34" s="84"/>
      <c r="AQ34" s="84"/>
      <c r="AR34" s="84"/>
      <c r="AS34" s="84"/>
      <c r="AT34" s="84"/>
      <c r="AU34" s="84"/>
      <c r="AV34" s="40">
        <f t="shared" si="3"/>
        <v>0</v>
      </c>
      <c r="AW34" s="41"/>
      <c r="AX34" s="86"/>
      <c r="AY34" s="84"/>
      <c r="AZ34" s="84"/>
      <c r="BA34" s="89"/>
      <c r="BB34" s="76">
        <f t="shared" si="4"/>
        <v>0</v>
      </c>
      <c r="BC34" s="84"/>
      <c r="BD34" s="84"/>
      <c r="BE34" s="84"/>
      <c r="BF34" s="89"/>
      <c r="BG34" s="76">
        <f t="shared" si="5"/>
        <v>0</v>
      </c>
      <c r="BH34" s="41"/>
      <c r="BI34" s="91"/>
      <c r="BJ34" s="94"/>
      <c r="BK34" s="94"/>
      <c r="BL34" s="93"/>
      <c r="BM34" s="76">
        <f t="shared" si="6"/>
        <v>0</v>
      </c>
      <c r="BN34" s="94"/>
      <c r="BO34" s="94"/>
      <c r="BP34" s="94"/>
      <c r="BQ34" s="93"/>
      <c r="BR34" s="76">
        <f t="shared" si="7"/>
        <v>0</v>
      </c>
      <c r="BS34" s="41"/>
      <c r="BT34" s="91"/>
      <c r="BU34" s="91"/>
      <c r="BV34" s="54"/>
      <c r="BW34" s="124"/>
      <c r="BX34" s="94"/>
      <c r="BY34" s="41"/>
    </row>
    <row r="35" spans="1:77" ht="12.75">
      <c r="A35" s="105">
        <v>30</v>
      </c>
      <c r="B35" s="100">
        <f>generale!B35</f>
        <v>0</v>
      </c>
      <c r="C35" s="101">
        <f>generale!C35</f>
        <v>0</v>
      </c>
      <c r="D35" s="149"/>
      <c r="E35" s="147"/>
      <c r="F35" s="147"/>
      <c r="G35" s="147"/>
      <c r="H35" s="147"/>
      <c r="I35" s="147"/>
      <c r="J35" s="147"/>
      <c r="K35" s="147"/>
      <c r="L35" s="147"/>
      <c r="M35" s="147"/>
      <c r="N35" s="76">
        <f t="shared" si="0"/>
        <v>0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40">
        <f t="shared" si="1"/>
        <v>0</v>
      </c>
      <c r="Z35" s="41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40">
        <f t="shared" si="2"/>
        <v>0</v>
      </c>
      <c r="AL35" s="86"/>
      <c r="AM35" s="84"/>
      <c r="AN35" s="84"/>
      <c r="AO35" s="84"/>
      <c r="AP35" s="84"/>
      <c r="AQ35" s="84"/>
      <c r="AR35" s="84"/>
      <c r="AS35" s="84"/>
      <c r="AT35" s="84"/>
      <c r="AU35" s="84"/>
      <c r="AV35" s="40">
        <f t="shared" si="3"/>
        <v>0</v>
      </c>
      <c r="AW35" s="41"/>
      <c r="AX35" s="86"/>
      <c r="AY35" s="84"/>
      <c r="AZ35" s="84"/>
      <c r="BA35" s="89"/>
      <c r="BB35" s="76">
        <f t="shared" si="4"/>
        <v>0</v>
      </c>
      <c r="BC35" s="84"/>
      <c r="BD35" s="84"/>
      <c r="BE35" s="84"/>
      <c r="BF35" s="89"/>
      <c r="BG35" s="76">
        <f t="shared" si="5"/>
        <v>0</v>
      </c>
      <c r="BH35" s="41"/>
      <c r="BI35" s="91"/>
      <c r="BJ35" s="94"/>
      <c r="BK35" s="94"/>
      <c r="BL35" s="93"/>
      <c r="BM35" s="76">
        <f t="shared" si="6"/>
        <v>0</v>
      </c>
      <c r="BN35" s="94"/>
      <c r="BO35" s="94"/>
      <c r="BP35" s="94"/>
      <c r="BQ35" s="93"/>
      <c r="BR35" s="76">
        <f t="shared" si="7"/>
        <v>0</v>
      </c>
      <c r="BS35" s="41"/>
      <c r="BT35" s="91"/>
      <c r="BU35" s="91"/>
      <c r="BV35" s="54"/>
      <c r="BW35" s="124"/>
      <c r="BX35" s="94"/>
      <c r="BY35" s="41"/>
    </row>
    <row r="36" spans="1:77" ht="12.75">
      <c r="A36" s="106">
        <v>31</v>
      </c>
      <c r="B36" s="102">
        <f>generale!B36</f>
        <v>0</v>
      </c>
      <c r="C36" s="103">
        <f>generale!C36</f>
        <v>0</v>
      </c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77">
        <f t="shared" si="0"/>
        <v>0</v>
      </c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42">
        <f t="shared" si="1"/>
        <v>0</v>
      </c>
      <c r="Z36" s="43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42">
        <f t="shared" si="2"/>
        <v>0</v>
      </c>
      <c r="AL36" s="87"/>
      <c r="AM36" s="88"/>
      <c r="AN36" s="88"/>
      <c r="AO36" s="88"/>
      <c r="AP36" s="88"/>
      <c r="AQ36" s="88"/>
      <c r="AR36" s="88"/>
      <c r="AS36" s="88"/>
      <c r="AT36" s="88"/>
      <c r="AU36" s="88"/>
      <c r="AV36" s="42">
        <f t="shared" si="3"/>
        <v>0</v>
      </c>
      <c r="AW36" s="43"/>
      <c r="AX36" s="87"/>
      <c r="AY36" s="88"/>
      <c r="AZ36" s="88"/>
      <c r="BA36" s="90"/>
      <c r="BB36" s="77">
        <f t="shared" si="4"/>
        <v>0</v>
      </c>
      <c r="BC36" s="88"/>
      <c r="BD36" s="88"/>
      <c r="BE36" s="88"/>
      <c r="BF36" s="90"/>
      <c r="BG36" s="77">
        <f t="shared" si="5"/>
        <v>0</v>
      </c>
      <c r="BH36" s="43"/>
      <c r="BI36" s="87"/>
      <c r="BJ36" s="88"/>
      <c r="BK36" s="88"/>
      <c r="BL36" s="90"/>
      <c r="BM36" s="77">
        <f t="shared" si="6"/>
        <v>0</v>
      </c>
      <c r="BN36" s="95"/>
      <c r="BO36" s="95"/>
      <c r="BP36" s="95"/>
      <c r="BQ36" s="96"/>
      <c r="BR36" s="77">
        <f t="shared" si="7"/>
        <v>0</v>
      </c>
      <c r="BS36" s="43"/>
      <c r="BT36" s="98"/>
      <c r="BU36" s="98"/>
      <c r="BV36" s="55"/>
      <c r="BW36" s="125"/>
      <c r="BX36" s="95"/>
      <c r="BY36" s="43"/>
    </row>
  </sheetData>
  <sheetProtection password="DCC9" sheet="1" objects="1" scenarios="1"/>
  <mergeCells count="43">
    <mergeCell ref="BT1:BX1"/>
    <mergeCell ref="BI1:BR1"/>
    <mergeCell ref="BI2:BL2"/>
    <mergeCell ref="BM2:BM5"/>
    <mergeCell ref="BN2:BQ2"/>
    <mergeCell ref="BR2:BR5"/>
    <mergeCell ref="BI3:BI4"/>
    <mergeCell ref="BJ3:BJ4"/>
    <mergeCell ref="BX2:BX4"/>
    <mergeCell ref="BO3:BO4"/>
    <mergeCell ref="D2:M2"/>
    <mergeCell ref="N2:N5"/>
    <mergeCell ref="AA2:AJ2"/>
    <mergeCell ref="O2:X2"/>
    <mergeCell ref="Y2:Y5"/>
    <mergeCell ref="A1:C2"/>
    <mergeCell ref="AZ3:AZ4"/>
    <mergeCell ref="BD3:BD4"/>
    <mergeCell ref="AY3:AY4"/>
    <mergeCell ref="BA3:BA4"/>
    <mergeCell ref="BB2:BB5"/>
    <mergeCell ref="BC3:BC4"/>
    <mergeCell ref="AX1:BG1"/>
    <mergeCell ref="AA1:AV1"/>
    <mergeCell ref="D1:Y1"/>
    <mergeCell ref="AL2:AU2"/>
    <mergeCell ref="AV2:AV5"/>
    <mergeCell ref="AK2:AK5"/>
    <mergeCell ref="BU2:BU4"/>
    <mergeCell ref="AX2:BA2"/>
    <mergeCell ref="BC2:BF2"/>
    <mergeCell ref="AX3:AX4"/>
    <mergeCell ref="BF3:BF4"/>
    <mergeCell ref="BE3:BE4"/>
    <mergeCell ref="BT2:BT4"/>
    <mergeCell ref="BG2:BG5"/>
    <mergeCell ref="BK3:BK4"/>
    <mergeCell ref="BL3:BL4"/>
    <mergeCell ref="BN3:BN4"/>
    <mergeCell ref="BP3:BP4"/>
    <mergeCell ref="BQ3:BQ4"/>
    <mergeCell ref="BW2:BW4"/>
    <mergeCell ref="BV3:BV4"/>
  </mergeCells>
  <conditionalFormatting sqref="N6:N36 Y6:Y36 BG6:BG36 BB6:BB36 AK6:AK36 AV6:AV36">
    <cfRule type="cellIs" priority="9" dxfId="4" operator="greaterThan" stopIfTrue="1">
      <formula>10</formula>
    </cfRule>
  </conditionalFormatting>
  <conditionalFormatting sqref="D6:M36">
    <cfRule type="cellIs" priority="10" dxfId="4" operator="greaterThan" stopIfTrue="1">
      <formula>1</formula>
    </cfRule>
  </conditionalFormatting>
  <conditionalFormatting sqref="BV6:BV36">
    <cfRule type="cellIs" priority="16" dxfId="0" operator="greaterThan" stopIfTrue="1">
      <formula>4</formula>
    </cfRule>
  </conditionalFormatting>
  <conditionalFormatting sqref="D6:M36">
    <cfRule type="cellIs" priority="6" dxfId="28" operator="notEqual" stopIfTrue="1">
      <formula>1</formula>
    </cfRule>
    <cfRule type="cellIs" priority="8" dxfId="28" operator="greaterThan" stopIfTrue="1">
      <formula>1</formula>
    </cfRule>
  </conditionalFormatting>
  <conditionalFormatting sqref="O6:X36">
    <cfRule type="cellIs" priority="7" dxfId="28" operator="notEqual" stopIfTrue="1">
      <formula>1</formula>
    </cfRule>
  </conditionalFormatting>
  <conditionalFormatting sqref="AY6:AZ36 BO6:BO36 BJ6:BJ36 BD6:BE36">
    <cfRule type="cellIs" priority="28" dxfId="4" operator="greaterThan" stopIfTrue="1">
      <formula>2.5</formula>
    </cfRule>
  </conditionalFormatting>
  <conditionalFormatting sqref="BA6:BA36 BF6:BF36">
    <cfRule type="cellIs" priority="29" dxfId="4" operator="greaterThan" stopIfTrue="1">
      <formula>2</formula>
    </cfRule>
  </conditionalFormatting>
  <conditionalFormatting sqref="BR6:BR36 BM6:BM36">
    <cfRule type="cellIs" priority="30" dxfId="4" operator="greaterThan" stopIfTrue="1">
      <formula>12.5</formula>
    </cfRule>
  </conditionalFormatting>
  <conditionalFormatting sqref="BT6:BU36">
    <cfRule type="cellIs" priority="31" dxfId="4" operator="greaterThan" stopIfTrue="1">
      <formula>8</formula>
    </cfRule>
  </conditionalFormatting>
  <conditionalFormatting sqref="BW6:BX36">
    <cfRule type="cellIs" priority="32" dxfId="4" operator="greaterThan" stopIfTrue="1">
      <formula>7</formula>
    </cfRule>
  </conditionalFormatting>
  <conditionalFormatting sqref="AX6:AX36 BP6:BQ36 BK6:BL36 BC6:BC36">
    <cfRule type="cellIs" priority="34" dxfId="4" operator="greaterThan" stopIfTrue="1">
      <formula>3</formula>
    </cfRule>
  </conditionalFormatting>
  <conditionalFormatting sqref="O6:X36 AA6:AJ36 AL6:AU36">
    <cfRule type="cellIs" priority="13" dxfId="4" operator="notEqual" stopIfTrue="1">
      <formula>1</formula>
    </cfRule>
  </conditionalFormatting>
  <conditionalFormatting sqref="BI6:BI36 BN6:BN36">
    <cfRule type="cellIs" priority="14" dxfId="4" operator="greaterThan" stopIfTrue="1">
      <formula>4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B2" sqref="B2:C2"/>
    </sheetView>
  </sheetViews>
  <sheetFormatPr defaultColWidth="8.8515625" defaultRowHeight="12.75"/>
  <cols>
    <col min="1" max="1" width="3.140625" style="19" customWidth="1"/>
    <col min="2" max="2" width="11.421875" style="19" customWidth="1"/>
    <col min="3" max="3" width="11.28125" style="19" customWidth="1"/>
    <col min="4" max="4" width="3.7109375" style="19" customWidth="1"/>
    <col min="5" max="7" width="4.28125" style="19" customWidth="1"/>
    <col min="8" max="8" width="5.7109375" style="71" customWidth="1"/>
    <col min="9" max="9" width="3.7109375" style="19" customWidth="1"/>
    <col min="10" max="12" width="4.28125" style="19" customWidth="1"/>
    <col min="13" max="13" width="5.7109375" style="71" customWidth="1"/>
    <col min="14" max="14" width="3.7109375" style="12" customWidth="1"/>
    <col min="15" max="17" width="4.28125" style="12" customWidth="1"/>
    <col min="18" max="18" width="5.7109375" style="71" customWidth="1"/>
    <col min="19" max="19" width="3.7109375" style="12" customWidth="1"/>
    <col min="20" max="22" width="4.140625" style="12" customWidth="1"/>
    <col min="23" max="23" width="5.7109375" style="12" customWidth="1"/>
    <col min="24" max="24" width="3.7109375" style="12" customWidth="1"/>
    <col min="25" max="26" width="4.140625" style="12" customWidth="1"/>
    <col min="27" max="28" width="4.140625" style="36" customWidth="1"/>
    <col min="29" max="29" width="4.140625" style="4" customWidth="1"/>
    <col min="30" max="30" width="5.7109375" style="19" customWidth="1"/>
    <col min="31" max="16384" width="8.8515625" style="19" customWidth="1"/>
  </cols>
  <sheetData>
    <row r="1" spans="1:30" ht="12.75">
      <c r="A1" s="38"/>
      <c r="E1" s="24"/>
      <c r="F1" s="2"/>
      <c r="G1" s="2"/>
      <c r="H1" s="65"/>
      <c r="I1" s="2"/>
      <c r="J1" s="2"/>
      <c r="K1" s="2"/>
      <c r="L1" s="2"/>
      <c r="M1" s="73"/>
      <c r="N1" s="3"/>
      <c r="O1" s="3"/>
      <c r="P1" s="3"/>
      <c r="Q1" s="3"/>
      <c r="R1" s="73"/>
      <c r="S1" s="3"/>
      <c r="T1" s="3"/>
      <c r="U1" s="3"/>
      <c r="V1" s="3"/>
      <c r="W1" s="73"/>
      <c r="X1" s="235"/>
      <c r="Y1" s="235"/>
      <c r="Z1" s="29"/>
      <c r="AA1" s="29"/>
      <c r="AB1" s="29"/>
      <c r="AC1" s="72"/>
      <c r="AD1" s="73"/>
    </row>
    <row r="2" spans="1:30" ht="38.25" customHeight="1">
      <c r="A2" s="39"/>
      <c r="B2" s="233" t="s">
        <v>49</v>
      </c>
      <c r="C2" s="234"/>
      <c r="D2" s="25"/>
      <c r="E2" s="218" t="s">
        <v>11</v>
      </c>
      <c r="F2" s="223"/>
      <c r="G2" s="140" t="s">
        <v>13</v>
      </c>
      <c r="H2" s="141" t="s">
        <v>50</v>
      </c>
      <c r="I2" s="26"/>
      <c r="J2" s="195" t="s">
        <v>12</v>
      </c>
      <c r="K2" s="216"/>
      <c r="L2" s="142" t="s">
        <v>13</v>
      </c>
      <c r="M2" s="141" t="s">
        <v>50</v>
      </c>
      <c r="N2" s="26"/>
      <c r="O2" s="231" t="s">
        <v>26</v>
      </c>
      <c r="P2" s="232"/>
      <c r="Q2" s="143" t="s">
        <v>13</v>
      </c>
      <c r="R2" s="141" t="s">
        <v>50</v>
      </c>
      <c r="S2" s="26"/>
      <c r="T2" s="195" t="s">
        <v>28</v>
      </c>
      <c r="U2" s="217"/>
      <c r="V2" s="143" t="s">
        <v>13</v>
      </c>
      <c r="W2" s="141" t="s">
        <v>50</v>
      </c>
      <c r="X2" s="26"/>
      <c r="Y2" s="236" t="s">
        <v>31</v>
      </c>
      <c r="Z2" s="237"/>
      <c r="AA2" s="237"/>
      <c r="AB2" s="238"/>
      <c r="AC2" s="143" t="s">
        <v>13</v>
      </c>
      <c r="AD2" s="141" t="s">
        <v>50</v>
      </c>
    </row>
    <row r="3" spans="1:30" s="27" customFormat="1" ht="12.75">
      <c r="A3" s="4"/>
      <c r="C3" s="99" t="s">
        <v>10</v>
      </c>
      <c r="D3" s="4"/>
      <c r="E3" s="8">
        <v>1</v>
      </c>
      <c r="F3" s="8">
        <v>2</v>
      </c>
      <c r="G3" s="9"/>
      <c r="H3" s="66"/>
      <c r="I3" s="63"/>
      <c r="J3" s="8">
        <v>1</v>
      </c>
      <c r="K3" s="8">
        <v>2</v>
      </c>
      <c r="L3" s="28"/>
      <c r="M3" s="66"/>
      <c r="N3" s="29"/>
      <c r="O3" s="8">
        <v>1</v>
      </c>
      <c r="P3" s="8">
        <v>2</v>
      </c>
      <c r="Q3" s="28"/>
      <c r="R3" s="66"/>
      <c r="S3" s="29"/>
      <c r="T3" s="8">
        <v>1</v>
      </c>
      <c r="U3" s="8">
        <v>2</v>
      </c>
      <c r="V3" s="28"/>
      <c r="W3" s="66"/>
      <c r="X3" s="29"/>
      <c r="Y3" s="8">
        <v>1</v>
      </c>
      <c r="Z3" s="8" t="s">
        <v>29</v>
      </c>
      <c r="AA3" s="8">
        <v>2</v>
      </c>
      <c r="AB3" s="8" t="s">
        <v>72</v>
      </c>
      <c r="AC3" s="28"/>
      <c r="AD3" s="66"/>
    </row>
    <row r="4" spans="1:30" ht="12.75">
      <c r="A4" s="4"/>
      <c r="B4" s="18"/>
      <c r="C4" s="18"/>
      <c r="D4" s="18"/>
      <c r="E4" s="34" t="s">
        <v>27</v>
      </c>
      <c r="F4" s="34" t="s">
        <v>27</v>
      </c>
      <c r="G4" s="64" t="s">
        <v>27</v>
      </c>
      <c r="H4" s="67"/>
      <c r="I4" s="35"/>
      <c r="J4" s="34" t="s">
        <v>27</v>
      </c>
      <c r="K4" s="34" t="s">
        <v>27</v>
      </c>
      <c r="L4" s="64" t="s">
        <v>27</v>
      </c>
      <c r="M4" s="67"/>
      <c r="N4" s="18"/>
      <c r="O4" s="34" t="s">
        <v>27</v>
      </c>
      <c r="P4" s="34" t="s">
        <v>27</v>
      </c>
      <c r="Q4" s="64" t="s">
        <v>27</v>
      </c>
      <c r="R4" s="67"/>
      <c r="S4" s="18"/>
      <c r="T4" s="34" t="s">
        <v>27</v>
      </c>
      <c r="U4" s="34" t="s">
        <v>27</v>
      </c>
      <c r="V4" s="64" t="s">
        <v>27</v>
      </c>
      <c r="W4" s="67"/>
      <c r="X4" s="18"/>
      <c r="Y4" s="34" t="s">
        <v>27</v>
      </c>
      <c r="Z4" s="34" t="s">
        <v>27</v>
      </c>
      <c r="AA4" s="34" t="s">
        <v>27</v>
      </c>
      <c r="AB4" s="34" t="s">
        <v>27</v>
      </c>
      <c r="AC4" s="64" t="s">
        <v>27</v>
      </c>
      <c r="AD4" s="67"/>
    </row>
    <row r="5" spans="1:30" s="13" customFormat="1" ht="12.75" customHeight="1">
      <c r="A5" s="30" t="s">
        <v>2</v>
      </c>
      <c r="B5" s="78" t="s">
        <v>0</v>
      </c>
      <c r="C5" s="78" t="s">
        <v>1</v>
      </c>
      <c r="D5" s="144"/>
      <c r="E5" s="32"/>
      <c r="F5" s="62"/>
      <c r="G5" s="62"/>
      <c r="H5" s="81"/>
      <c r="I5" s="145"/>
      <c r="J5" s="32"/>
      <c r="K5" s="62"/>
      <c r="L5" s="62"/>
      <c r="M5" s="81"/>
      <c r="N5" s="144"/>
      <c r="O5" s="32"/>
      <c r="P5" s="62"/>
      <c r="Q5" s="62"/>
      <c r="R5" s="81"/>
      <c r="S5" s="144"/>
      <c r="T5" s="79"/>
      <c r="U5" s="79"/>
      <c r="V5" s="79"/>
      <c r="W5" s="80"/>
      <c r="X5" s="144"/>
      <c r="Y5" s="32"/>
      <c r="Z5" s="82"/>
      <c r="AA5" s="62"/>
      <c r="AB5" s="62"/>
      <c r="AC5" s="62"/>
      <c r="AD5" s="68"/>
    </row>
    <row r="6" spans="1:30" ht="12.75">
      <c r="A6" s="19">
        <v>1</v>
      </c>
      <c r="B6" s="49">
        <f>generale!B6</f>
        <v>0</v>
      </c>
      <c r="C6" s="50">
        <f>generale!C6</f>
        <v>0</v>
      </c>
      <c r="D6" s="14"/>
      <c r="E6" s="34">
        <f>'A1 dati'!N6*100/10</f>
        <v>0</v>
      </c>
      <c r="F6" s="34">
        <f>'A1 dati'!Y6*100/10</f>
        <v>0</v>
      </c>
      <c r="G6" s="69">
        <f>SUM(E6:F6)/2</f>
        <v>0</v>
      </c>
      <c r="H6" s="74" t="str">
        <f>IF(G6&gt;79,"A1","---")</f>
        <v>---</v>
      </c>
      <c r="I6" s="3"/>
      <c r="J6" s="34">
        <f>'A1 dati'!AK6*10</f>
        <v>0</v>
      </c>
      <c r="K6" s="34">
        <f>'A1 dati'!AV6*100/10</f>
        <v>0</v>
      </c>
      <c r="L6" s="5">
        <f aca="true" t="shared" si="0" ref="L6:L36">SUM(J6:K6)/2</f>
        <v>0</v>
      </c>
      <c r="M6" s="74" t="str">
        <f>IF(L6&gt;79,"A1","---")</f>
        <v>---</v>
      </c>
      <c r="N6" s="14"/>
      <c r="O6" s="34">
        <f>'A1 dati'!BB6*10</f>
        <v>0</v>
      </c>
      <c r="P6" s="34">
        <f>'A1 dati'!BG6*10</f>
        <v>0</v>
      </c>
      <c r="Q6" s="5">
        <f>SUM(O6:P6)/2</f>
        <v>0</v>
      </c>
      <c r="R6" s="74" t="str">
        <f>IF(Q6&gt;79,"A1","---")</f>
        <v>---</v>
      </c>
      <c r="S6" s="14"/>
      <c r="T6" s="34">
        <f>'A1 dati'!BM6*100/12.5</f>
        <v>0</v>
      </c>
      <c r="U6" s="34">
        <f>'A1 dati'!BR6*100/12.5</f>
        <v>0</v>
      </c>
      <c r="V6" s="5">
        <f>SUM(T6:U6)/2</f>
        <v>0</v>
      </c>
      <c r="W6" s="74" t="str">
        <f>IF(V6&gt;79,"A1","---")</f>
        <v>---</v>
      </c>
      <c r="X6" s="14"/>
      <c r="Y6" s="34">
        <f>'A1 dati'!BT6*100/8</f>
        <v>0</v>
      </c>
      <c r="Z6" s="34">
        <f>'A1 dati'!BU6*100/8</f>
        <v>0</v>
      </c>
      <c r="AA6" s="34">
        <f>'A1 dati'!BW6*100/7</f>
        <v>0</v>
      </c>
      <c r="AB6" s="34">
        <f>'A1 dati'!BX6*100/7</f>
        <v>0</v>
      </c>
      <c r="AC6" s="5">
        <f>SUM(Y6:AB6)/2</f>
        <v>0</v>
      </c>
      <c r="AD6" s="74" t="str">
        <f>IF(AC6&gt;79,"A1","---")</f>
        <v>---</v>
      </c>
    </row>
    <row r="7" spans="1:30" ht="12.75">
      <c r="A7" s="19">
        <v>2</v>
      </c>
      <c r="B7" s="49">
        <f>generale!B7</f>
        <v>0</v>
      </c>
      <c r="C7" s="50">
        <f>generale!C7</f>
        <v>0</v>
      </c>
      <c r="D7" s="14"/>
      <c r="E7" s="34">
        <f>'A1 dati'!N7*100/10</f>
        <v>0</v>
      </c>
      <c r="F7" s="34">
        <f>'A1 dati'!Y7*100/10</f>
        <v>0</v>
      </c>
      <c r="G7" s="69">
        <f aca="true" t="shared" si="1" ref="G7:G34">SUM(E7:F7)/2</f>
        <v>0</v>
      </c>
      <c r="H7" s="74" t="str">
        <f aca="true" t="shared" si="2" ref="H7:H36">IF(G7&gt;79,"A1","---")</f>
        <v>---</v>
      </c>
      <c r="I7" s="3"/>
      <c r="J7" s="34">
        <f>'A1 dati'!AK7*10</f>
        <v>0</v>
      </c>
      <c r="K7" s="34">
        <f>'A1 dati'!AV7*100/10</f>
        <v>0</v>
      </c>
      <c r="L7" s="5">
        <f t="shared" si="0"/>
        <v>0</v>
      </c>
      <c r="M7" s="74" t="str">
        <f aca="true" t="shared" si="3" ref="M7:M36">IF(L7&gt;79,"A1","---")</f>
        <v>---</v>
      </c>
      <c r="N7" s="14"/>
      <c r="O7" s="34">
        <f>'A1 dati'!BB7*10</f>
        <v>0</v>
      </c>
      <c r="P7" s="34">
        <f>'A1 dati'!BG7*10</f>
        <v>0</v>
      </c>
      <c r="Q7" s="5">
        <f aca="true" t="shared" si="4" ref="Q7:Q36">SUM(O7:P7)/2</f>
        <v>0</v>
      </c>
      <c r="R7" s="74" t="str">
        <f aca="true" t="shared" si="5" ref="R7:R36">IF(Q7&gt;79,"A1","---")</f>
        <v>---</v>
      </c>
      <c r="S7" s="14"/>
      <c r="T7" s="34">
        <f>'A1 dati'!BM7*100/12.5</f>
        <v>0</v>
      </c>
      <c r="U7" s="34">
        <f>'A1 dati'!BR7*100/12.5</f>
        <v>0</v>
      </c>
      <c r="V7" s="5">
        <f aca="true" t="shared" si="6" ref="V7:V36">SUM(T7:U7)/2</f>
        <v>0</v>
      </c>
      <c r="W7" s="74" t="str">
        <f aca="true" t="shared" si="7" ref="W7:W36">IF(V7&gt;79,"A1","---")</f>
        <v>---</v>
      </c>
      <c r="X7" s="14"/>
      <c r="Y7" s="34">
        <f>'A1 dati'!BT7*100/8</f>
        <v>0</v>
      </c>
      <c r="Z7" s="34">
        <f>'A1 dati'!BU7*100/8</f>
        <v>0</v>
      </c>
      <c r="AA7" s="34">
        <f>'A1 dati'!BW7*100/7</f>
        <v>0</v>
      </c>
      <c r="AB7" s="34">
        <f>'A1 dati'!BX7*100/7</f>
        <v>0</v>
      </c>
      <c r="AC7" s="5">
        <f aca="true" t="shared" si="8" ref="AC7:AC36">SUM(Y7:AB7)/2</f>
        <v>0</v>
      </c>
      <c r="AD7" s="74" t="str">
        <f aca="true" t="shared" si="9" ref="AD7:AD36">IF(AC7&gt;79,"A1","---")</f>
        <v>---</v>
      </c>
    </row>
    <row r="8" spans="1:30" ht="12.75">
      <c r="A8" s="19">
        <v>3</v>
      </c>
      <c r="B8" s="49">
        <f>generale!B8</f>
        <v>0</v>
      </c>
      <c r="C8" s="50">
        <f>generale!C8</f>
        <v>0</v>
      </c>
      <c r="D8" s="14"/>
      <c r="E8" s="34">
        <f>'A1 dati'!N8*100/10</f>
        <v>0</v>
      </c>
      <c r="F8" s="34">
        <f>'A1 dati'!Y8*100/10</f>
        <v>0</v>
      </c>
      <c r="G8" s="69">
        <f t="shared" si="1"/>
        <v>0</v>
      </c>
      <c r="H8" s="74" t="str">
        <f t="shared" si="2"/>
        <v>---</v>
      </c>
      <c r="I8" s="3"/>
      <c r="J8" s="34">
        <f>'A1 dati'!AK8*10</f>
        <v>0</v>
      </c>
      <c r="K8" s="34">
        <f>'A1 dati'!AV8*100/10</f>
        <v>0</v>
      </c>
      <c r="L8" s="5">
        <f t="shared" si="0"/>
        <v>0</v>
      </c>
      <c r="M8" s="74" t="str">
        <f t="shared" si="3"/>
        <v>---</v>
      </c>
      <c r="N8" s="14"/>
      <c r="O8" s="34">
        <f>'A1 dati'!BB8*10</f>
        <v>0</v>
      </c>
      <c r="P8" s="34">
        <f>'A1 dati'!BG8*10</f>
        <v>0</v>
      </c>
      <c r="Q8" s="5">
        <f t="shared" si="4"/>
        <v>0</v>
      </c>
      <c r="R8" s="74" t="str">
        <f t="shared" si="5"/>
        <v>---</v>
      </c>
      <c r="S8" s="14"/>
      <c r="T8" s="34">
        <f>'A1 dati'!BM8*100/12.5</f>
        <v>0</v>
      </c>
      <c r="U8" s="34">
        <f>'A1 dati'!BR8*100/12.5</f>
        <v>0</v>
      </c>
      <c r="V8" s="5">
        <f t="shared" si="6"/>
        <v>0</v>
      </c>
      <c r="W8" s="74" t="str">
        <f t="shared" si="7"/>
        <v>---</v>
      </c>
      <c r="X8" s="14"/>
      <c r="Y8" s="34">
        <f>'A1 dati'!BT8*100/8</f>
        <v>0</v>
      </c>
      <c r="Z8" s="34">
        <f>'A1 dati'!BU8*100/8</f>
        <v>0</v>
      </c>
      <c r="AA8" s="34">
        <f>'A1 dati'!BW8*100/7</f>
        <v>0</v>
      </c>
      <c r="AB8" s="34">
        <f>'A1 dati'!BX8*100/7</f>
        <v>0</v>
      </c>
      <c r="AC8" s="5">
        <f t="shared" si="8"/>
        <v>0</v>
      </c>
      <c r="AD8" s="74" t="str">
        <f t="shared" si="9"/>
        <v>---</v>
      </c>
    </row>
    <row r="9" spans="1:30" ht="12.75">
      <c r="A9" s="19">
        <v>4</v>
      </c>
      <c r="B9" s="49">
        <f>generale!B9</f>
        <v>0</v>
      </c>
      <c r="C9" s="50">
        <f>generale!C9</f>
        <v>0</v>
      </c>
      <c r="D9" s="14"/>
      <c r="E9" s="34">
        <f>'A1 dati'!N9*100/10</f>
        <v>0</v>
      </c>
      <c r="F9" s="34">
        <f>'A1 dati'!Y9*100/10</f>
        <v>0</v>
      </c>
      <c r="G9" s="69">
        <f t="shared" si="1"/>
        <v>0</v>
      </c>
      <c r="H9" s="74" t="str">
        <f t="shared" si="2"/>
        <v>---</v>
      </c>
      <c r="I9" s="3"/>
      <c r="J9" s="34">
        <f>'A1 dati'!AK9*10</f>
        <v>0</v>
      </c>
      <c r="K9" s="34">
        <f>'A1 dati'!AV9*100/10</f>
        <v>0</v>
      </c>
      <c r="L9" s="5">
        <f t="shared" si="0"/>
        <v>0</v>
      </c>
      <c r="M9" s="74" t="str">
        <f t="shared" si="3"/>
        <v>---</v>
      </c>
      <c r="N9" s="14"/>
      <c r="O9" s="34">
        <f>'A1 dati'!BB9*10</f>
        <v>0</v>
      </c>
      <c r="P9" s="34">
        <f>'A1 dati'!BG9*10</f>
        <v>0</v>
      </c>
      <c r="Q9" s="5">
        <f t="shared" si="4"/>
        <v>0</v>
      </c>
      <c r="R9" s="74" t="str">
        <f t="shared" si="5"/>
        <v>---</v>
      </c>
      <c r="S9" s="14"/>
      <c r="T9" s="34">
        <f>'A1 dati'!BM9*100/12.5</f>
        <v>0</v>
      </c>
      <c r="U9" s="34">
        <f>'A1 dati'!BR9*100/12.5</f>
        <v>0</v>
      </c>
      <c r="V9" s="5">
        <f t="shared" si="6"/>
        <v>0</v>
      </c>
      <c r="W9" s="74" t="str">
        <f t="shared" si="7"/>
        <v>---</v>
      </c>
      <c r="X9" s="14"/>
      <c r="Y9" s="34">
        <f>'A1 dati'!BT9*100/8</f>
        <v>0</v>
      </c>
      <c r="Z9" s="34">
        <f>'A1 dati'!BU9*100/8</f>
        <v>0</v>
      </c>
      <c r="AA9" s="34">
        <f>'A1 dati'!BW9*100/7</f>
        <v>0</v>
      </c>
      <c r="AB9" s="34">
        <f>'A1 dati'!BX9*100/7</f>
        <v>0</v>
      </c>
      <c r="AC9" s="5">
        <f t="shared" si="8"/>
        <v>0</v>
      </c>
      <c r="AD9" s="74" t="str">
        <f t="shared" si="9"/>
        <v>---</v>
      </c>
    </row>
    <row r="10" spans="1:30" ht="12.75">
      <c r="A10" s="19">
        <v>5</v>
      </c>
      <c r="B10" s="49">
        <f>generale!B10</f>
        <v>0</v>
      </c>
      <c r="C10" s="50">
        <f>generale!C10</f>
        <v>0</v>
      </c>
      <c r="D10" s="14"/>
      <c r="E10" s="34">
        <f>'A1 dati'!N10*100/10</f>
        <v>0</v>
      </c>
      <c r="F10" s="34">
        <f>'A1 dati'!Y10*100/10</f>
        <v>0</v>
      </c>
      <c r="G10" s="69">
        <f t="shared" si="1"/>
        <v>0</v>
      </c>
      <c r="H10" s="74" t="str">
        <f t="shared" si="2"/>
        <v>---</v>
      </c>
      <c r="I10" s="3"/>
      <c r="J10" s="34">
        <f>'A1 dati'!AK10*10</f>
        <v>0</v>
      </c>
      <c r="K10" s="34">
        <f>'A1 dati'!AV10*100/10</f>
        <v>0</v>
      </c>
      <c r="L10" s="5">
        <f t="shared" si="0"/>
        <v>0</v>
      </c>
      <c r="M10" s="74" t="str">
        <f t="shared" si="3"/>
        <v>---</v>
      </c>
      <c r="N10" s="14"/>
      <c r="O10" s="34">
        <f>'A1 dati'!BB10*10</f>
        <v>0</v>
      </c>
      <c r="P10" s="34">
        <f>'A1 dati'!BG10*10</f>
        <v>0</v>
      </c>
      <c r="Q10" s="5">
        <f t="shared" si="4"/>
        <v>0</v>
      </c>
      <c r="R10" s="74" t="str">
        <f t="shared" si="5"/>
        <v>---</v>
      </c>
      <c r="S10" s="14"/>
      <c r="T10" s="34">
        <f>'A1 dati'!BM10*100/12.5</f>
        <v>0</v>
      </c>
      <c r="U10" s="34">
        <f>'A1 dati'!BR10*100/12.5</f>
        <v>0</v>
      </c>
      <c r="V10" s="5">
        <f t="shared" si="6"/>
        <v>0</v>
      </c>
      <c r="W10" s="74" t="str">
        <f t="shared" si="7"/>
        <v>---</v>
      </c>
      <c r="X10" s="14"/>
      <c r="Y10" s="34">
        <f>'A1 dati'!BT10*100/8</f>
        <v>0</v>
      </c>
      <c r="Z10" s="34">
        <f>'A1 dati'!BU10*100/8</f>
        <v>0</v>
      </c>
      <c r="AA10" s="34">
        <f>'A1 dati'!BW10*100/7</f>
        <v>0</v>
      </c>
      <c r="AB10" s="34">
        <f>'A1 dati'!BX10*100/7</f>
        <v>0</v>
      </c>
      <c r="AC10" s="5">
        <f t="shared" si="8"/>
        <v>0</v>
      </c>
      <c r="AD10" s="74" t="str">
        <f t="shared" si="9"/>
        <v>---</v>
      </c>
    </row>
    <row r="11" spans="1:30" ht="12.75">
      <c r="A11" s="19">
        <v>6</v>
      </c>
      <c r="B11" s="49">
        <f>generale!B11</f>
        <v>0</v>
      </c>
      <c r="C11" s="50">
        <f>generale!C11</f>
        <v>0</v>
      </c>
      <c r="D11" s="14"/>
      <c r="E11" s="34">
        <f>'A1 dati'!N11*100/10</f>
        <v>0</v>
      </c>
      <c r="F11" s="34">
        <f>'A1 dati'!Y11*100/10</f>
        <v>0</v>
      </c>
      <c r="G11" s="69">
        <f t="shared" si="1"/>
        <v>0</v>
      </c>
      <c r="H11" s="74" t="str">
        <f t="shared" si="2"/>
        <v>---</v>
      </c>
      <c r="I11" s="3"/>
      <c r="J11" s="34">
        <f>'A1 dati'!AK11*10</f>
        <v>0</v>
      </c>
      <c r="K11" s="34">
        <f>'A1 dati'!AV11*100/10</f>
        <v>0</v>
      </c>
      <c r="L11" s="5">
        <f t="shared" si="0"/>
        <v>0</v>
      </c>
      <c r="M11" s="74" t="str">
        <f t="shared" si="3"/>
        <v>---</v>
      </c>
      <c r="N11" s="14"/>
      <c r="O11" s="34">
        <f>'A1 dati'!BB11*10</f>
        <v>0</v>
      </c>
      <c r="P11" s="34">
        <f>'A1 dati'!BG11*10</f>
        <v>0</v>
      </c>
      <c r="Q11" s="5">
        <f t="shared" si="4"/>
        <v>0</v>
      </c>
      <c r="R11" s="74" t="str">
        <f t="shared" si="5"/>
        <v>---</v>
      </c>
      <c r="S11" s="14"/>
      <c r="T11" s="34">
        <f>'A1 dati'!BM11*100/12.5</f>
        <v>0</v>
      </c>
      <c r="U11" s="34">
        <f>'A1 dati'!BR11*100/12.5</f>
        <v>0</v>
      </c>
      <c r="V11" s="5">
        <f t="shared" si="6"/>
        <v>0</v>
      </c>
      <c r="W11" s="74" t="str">
        <f t="shared" si="7"/>
        <v>---</v>
      </c>
      <c r="X11" s="14"/>
      <c r="Y11" s="34">
        <f>'A1 dati'!BT11*100/8</f>
        <v>0</v>
      </c>
      <c r="Z11" s="34">
        <f>'A1 dati'!BU11*100/8</f>
        <v>0</v>
      </c>
      <c r="AA11" s="34">
        <f>'A1 dati'!BW11*100/7</f>
        <v>0</v>
      </c>
      <c r="AB11" s="34">
        <f>'A1 dati'!BX11*100/7</f>
        <v>0</v>
      </c>
      <c r="AC11" s="5">
        <f t="shared" si="8"/>
        <v>0</v>
      </c>
      <c r="AD11" s="74" t="str">
        <f t="shared" si="9"/>
        <v>---</v>
      </c>
    </row>
    <row r="12" spans="1:30" ht="12.75">
      <c r="A12" s="19">
        <v>7</v>
      </c>
      <c r="B12" s="49">
        <f>generale!B12</f>
        <v>0</v>
      </c>
      <c r="C12" s="50">
        <f>generale!C12</f>
        <v>0</v>
      </c>
      <c r="D12" s="14"/>
      <c r="E12" s="34">
        <f>'A1 dati'!N12*100/10</f>
        <v>0</v>
      </c>
      <c r="F12" s="34">
        <f>'A1 dati'!Y12*100/10</f>
        <v>0</v>
      </c>
      <c r="G12" s="69">
        <f t="shared" si="1"/>
        <v>0</v>
      </c>
      <c r="H12" s="74" t="str">
        <f t="shared" si="2"/>
        <v>---</v>
      </c>
      <c r="I12" s="3"/>
      <c r="J12" s="34">
        <f>'A1 dati'!AK12*10</f>
        <v>0</v>
      </c>
      <c r="K12" s="34">
        <f>'A1 dati'!AV12*100/10</f>
        <v>0</v>
      </c>
      <c r="L12" s="5">
        <f t="shared" si="0"/>
        <v>0</v>
      </c>
      <c r="M12" s="74" t="str">
        <f t="shared" si="3"/>
        <v>---</v>
      </c>
      <c r="N12" s="14"/>
      <c r="O12" s="34">
        <f>'A1 dati'!BB12*10</f>
        <v>0</v>
      </c>
      <c r="P12" s="34">
        <f>'A1 dati'!BG12*10</f>
        <v>0</v>
      </c>
      <c r="Q12" s="5">
        <f t="shared" si="4"/>
        <v>0</v>
      </c>
      <c r="R12" s="74" t="str">
        <f t="shared" si="5"/>
        <v>---</v>
      </c>
      <c r="S12" s="14"/>
      <c r="T12" s="34">
        <f>'A1 dati'!BM12*100/12.5</f>
        <v>0</v>
      </c>
      <c r="U12" s="34">
        <f>'A1 dati'!BR12*100/12.5</f>
        <v>0</v>
      </c>
      <c r="V12" s="5">
        <f t="shared" si="6"/>
        <v>0</v>
      </c>
      <c r="W12" s="74" t="str">
        <f t="shared" si="7"/>
        <v>---</v>
      </c>
      <c r="X12" s="14"/>
      <c r="Y12" s="34">
        <f>'A1 dati'!BT12*100/8</f>
        <v>0</v>
      </c>
      <c r="Z12" s="34">
        <f>'A1 dati'!BU12*100/8</f>
        <v>0</v>
      </c>
      <c r="AA12" s="34">
        <f>'A1 dati'!BW12*100/7</f>
        <v>0</v>
      </c>
      <c r="AB12" s="34">
        <f>'A1 dati'!BX12*100/7</f>
        <v>0</v>
      </c>
      <c r="AC12" s="5">
        <f t="shared" si="8"/>
        <v>0</v>
      </c>
      <c r="AD12" s="74" t="str">
        <f t="shared" si="9"/>
        <v>---</v>
      </c>
    </row>
    <row r="13" spans="1:30" ht="12.75">
      <c r="A13" s="19">
        <v>8</v>
      </c>
      <c r="B13" s="49">
        <f>generale!B13</f>
        <v>0</v>
      </c>
      <c r="C13" s="50">
        <f>generale!C13</f>
        <v>0</v>
      </c>
      <c r="D13" s="14"/>
      <c r="E13" s="34">
        <f>'A1 dati'!N13*100/10</f>
        <v>0</v>
      </c>
      <c r="F13" s="34">
        <f>'A1 dati'!Y13*100/10</f>
        <v>0</v>
      </c>
      <c r="G13" s="69">
        <f t="shared" si="1"/>
        <v>0</v>
      </c>
      <c r="H13" s="74" t="str">
        <f t="shared" si="2"/>
        <v>---</v>
      </c>
      <c r="I13" s="3"/>
      <c r="J13" s="34">
        <f>'A1 dati'!AK13*10</f>
        <v>0</v>
      </c>
      <c r="K13" s="34">
        <f>'A1 dati'!AV13*100/10</f>
        <v>0</v>
      </c>
      <c r="L13" s="5">
        <f t="shared" si="0"/>
        <v>0</v>
      </c>
      <c r="M13" s="74" t="str">
        <f t="shared" si="3"/>
        <v>---</v>
      </c>
      <c r="N13" s="14"/>
      <c r="O13" s="34">
        <f>'A1 dati'!BB13*10</f>
        <v>0</v>
      </c>
      <c r="P13" s="34">
        <f>'A1 dati'!BG13*10</f>
        <v>0</v>
      </c>
      <c r="Q13" s="5">
        <f t="shared" si="4"/>
        <v>0</v>
      </c>
      <c r="R13" s="74" t="str">
        <f t="shared" si="5"/>
        <v>---</v>
      </c>
      <c r="S13" s="14"/>
      <c r="T13" s="34">
        <f>'A1 dati'!BM13*100/12.5</f>
        <v>0</v>
      </c>
      <c r="U13" s="34">
        <f>'A1 dati'!BR13*100/12.5</f>
        <v>0</v>
      </c>
      <c r="V13" s="5">
        <f t="shared" si="6"/>
        <v>0</v>
      </c>
      <c r="W13" s="74" t="str">
        <f t="shared" si="7"/>
        <v>---</v>
      </c>
      <c r="X13" s="14"/>
      <c r="Y13" s="34">
        <f>'A1 dati'!BT13*100/8</f>
        <v>0</v>
      </c>
      <c r="Z13" s="34">
        <f>'A1 dati'!BU13*100/8</f>
        <v>0</v>
      </c>
      <c r="AA13" s="34">
        <f>'A1 dati'!BW13*100/7</f>
        <v>0</v>
      </c>
      <c r="AB13" s="34">
        <f>'A1 dati'!BX13*100/7</f>
        <v>0</v>
      </c>
      <c r="AC13" s="5">
        <f t="shared" si="8"/>
        <v>0</v>
      </c>
      <c r="AD13" s="74" t="str">
        <f t="shared" si="9"/>
        <v>---</v>
      </c>
    </row>
    <row r="14" spans="1:30" ht="12.75">
      <c r="A14" s="19">
        <v>9</v>
      </c>
      <c r="B14" s="49">
        <f>generale!B14</f>
        <v>0</v>
      </c>
      <c r="C14" s="50">
        <f>generale!C14</f>
        <v>0</v>
      </c>
      <c r="D14" s="14"/>
      <c r="E14" s="34">
        <f>'A1 dati'!N14*100/10</f>
        <v>0</v>
      </c>
      <c r="F14" s="34">
        <f>'A1 dati'!Y14*100/10</f>
        <v>0</v>
      </c>
      <c r="G14" s="69">
        <f t="shared" si="1"/>
        <v>0</v>
      </c>
      <c r="H14" s="74" t="str">
        <f t="shared" si="2"/>
        <v>---</v>
      </c>
      <c r="I14" s="3"/>
      <c r="J14" s="34">
        <f>'A1 dati'!AK14*10</f>
        <v>0</v>
      </c>
      <c r="K14" s="34">
        <f>'A1 dati'!AV14*100/10</f>
        <v>0</v>
      </c>
      <c r="L14" s="5">
        <f t="shared" si="0"/>
        <v>0</v>
      </c>
      <c r="M14" s="74" t="str">
        <f t="shared" si="3"/>
        <v>---</v>
      </c>
      <c r="N14" s="14"/>
      <c r="O14" s="34">
        <f>'A1 dati'!BB14*10</f>
        <v>0</v>
      </c>
      <c r="P14" s="34">
        <f>'A1 dati'!BG14*10</f>
        <v>0</v>
      </c>
      <c r="Q14" s="5">
        <f t="shared" si="4"/>
        <v>0</v>
      </c>
      <c r="R14" s="74" t="str">
        <f t="shared" si="5"/>
        <v>---</v>
      </c>
      <c r="S14" s="14"/>
      <c r="T14" s="34">
        <f>'A1 dati'!BM14*100/12.5</f>
        <v>0</v>
      </c>
      <c r="U14" s="34">
        <f>'A1 dati'!BR14*100/12.5</f>
        <v>0</v>
      </c>
      <c r="V14" s="5">
        <f t="shared" si="6"/>
        <v>0</v>
      </c>
      <c r="W14" s="74" t="str">
        <f t="shared" si="7"/>
        <v>---</v>
      </c>
      <c r="X14" s="14"/>
      <c r="Y14" s="34">
        <f>'A1 dati'!BT14*100/8</f>
        <v>0</v>
      </c>
      <c r="Z14" s="34">
        <f>'A1 dati'!BU14*100/8</f>
        <v>0</v>
      </c>
      <c r="AA14" s="34">
        <f>'A1 dati'!BW14*100/7</f>
        <v>0</v>
      </c>
      <c r="AB14" s="34">
        <f>'A1 dati'!BX14*100/7</f>
        <v>0</v>
      </c>
      <c r="AC14" s="5">
        <f t="shared" si="8"/>
        <v>0</v>
      </c>
      <c r="AD14" s="74" t="str">
        <f t="shared" si="9"/>
        <v>---</v>
      </c>
    </row>
    <row r="15" spans="1:30" ht="12.75">
      <c r="A15" s="19">
        <v>10</v>
      </c>
      <c r="B15" s="49">
        <f>generale!B15</f>
        <v>0</v>
      </c>
      <c r="C15" s="50">
        <f>generale!C15</f>
        <v>0</v>
      </c>
      <c r="D15" s="14"/>
      <c r="E15" s="34">
        <f>'A1 dati'!N15*100/10</f>
        <v>0</v>
      </c>
      <c r="F15" s="34">
        <f>'A1 dati'!Y15*100/10</f>
        <v>0</v>
      </c>
      <c r="G15" s="69">
        <f t="shared" si="1"/>
        <v>0</v>
      </c>
      <c r="H15" s="74" t="str">
        <f t="shared" si="2"/>
        <v>---</v>
      </c>
      <c r="I15" s="3"/>
      <c r="J15" s="34">
        <f>'A1 dati'!AK15*10</f>
        <v>0</v>
      </c>
      <c r="K15" s="34">
        <f>'A1 dati'!AV15*100/10</f>
        <v>0</v>
      </c>
      <c r="L15" s="5">
        <f t="shared" si="0"/>
        <v>0</v>
      </c>
      <c r="M15" s="74" t="str">
        <f t="shared" si="3"/>
        <v>---</v>
      </c>
      <c r="N15" s="14"/>
      <c r="O15" s="34">
        <f>'A1 dati'!BB15*10</f>
        <v>0</v>
      </c>
      <c r="P15" s="34">
        <f>'A1 dati'!BG15*10</f>
        <v>0</v>
      </c>
      <c r="Q15" s="5">
        <f t="shared" si="4"/>
        <v>0</v>
      </c>
      <c r="R15" s="74" t="str">
        <f t="shared" si="5"/>
        <v>---</v>
      </c>
      <c r="S15" s="14"/>
      <c r="T15" s="34">
        <f>'A1 dati'!BM15*100/12.5</f>
        <v>0</v>
      </c>
      <c r="U15" s="34">
        <f>'A1 dati'!BR15*100/12.5</f>
        <v>0</v>
      </c>
      <c r="V15" s="5">
        <f t="shared" si="6"/>
        <v>0</v>
      </c>
      <c r="W15" s="74" t="str">
        <f t="shared" si="7"/>
        <v>---</v>
      </c>
      <c r="X15" s="14"/>
      <c r="Y15" s="34">
        <f>'A1 dati'!BT15*100/8</f>
        <v>0</v>
      </c>
      <c r="Z15" s="34">
        <f>'A1 dati'!BU15*100/8</f>
        <v>0</v>
      </c>
      <c r="AA15" s="34">
        <f>'A1 dati'!BW15*100/7</f>
        <v>0</v>
      </c>
      <c r="AB15" s="34">
        <f>'A1 dati'!BX15*100/7</f>
        <v>0</v>
      </c>
      <c r="AC15" s="5">
        <f t="shared" si="8"/>
        <v>0</v>
      </c>
      <c r="AD15" s="74" t="str">
        <f t="shared" si="9"/>
        <v>---</v>
      </c>
    </row>
    <row r="16" spans="1:30" ht="12.75">
      <c r="A16" s="19">
        <v>11</v>
      </c>
      <c r="B16" s="49">
        <f>generale!B16</f>
        <v>0</v>
      </c>
      <c r="C16" s="50">
        <f>generale!C16</f>
        <v>0</v>
      </c>
      <c r="D16" s="14"/>
      <c r="E16" s="34">
        <f>'A1 dati'!N16*100/10</f>
        <v>0</v>
      </c>
      <c r="F16" s="34">
        <f>'A1 dati'!Y16*100/10</f>
        <v>0</v>
      </c>
      <c r="G16" s="69">
        <f t="shared" si="1"/>
        <v>0</v>
      </c>
      <c r="H16" s="74" t="str">
        <f t="shared" si="2"/>
        <v>---</v>
      </c>
      <c r="I16" s="3"/>
      <c r="J16" s="34">
        <f>'A1 dati'!AK16*10</f>
        <v>0</v>
      </c>
      <c r="K16" s="34">
        <f>'A1 dati'!AV16*100/10</f>
        <v>0</v>
      </c>
      <c r="L16" s="5">
        <f t="shared" si="0"/>
        <v>0</v>
      </c>
      <c r="M16" s="74" t="str">
        <f t="shared" si="3"/>
        <v>---</v>
      </c>
      <c r="N16" s="14"/>
      <c r="O16" s="34">
        <f>'A1 dati'!BB16*10</f>
        <v>0</v>
      </c>
      <c r="P16" s="34">
        <f>'A1 dati'!BG16*10</f>
        <v>0</v>
      </c>
      <c r="Q16" s="5">
        <f t="shared" si="4"/>
        <v>0</v>
      </c>
      <c r="R16" s="74" t="str">
        <f t="shared" si="5"/>
        <v>---</v>
      </c>
      <c r="S16" s="14"/>
      <c r="T16" s="34">
        <f>'A1 dati'!BM16*100/12.5</f>
        <v>0</v>
      </c>
      <c r="U16" s="34">
        <f>'A1 dati'!BR16*100/12.5</f>
        <v>0</v>
      </c>
      <c r="V16" s="5">
        <f t="shared" si="6"/>
        <v>0</v>
      </c>
      <c r="W16" s="74" t="str">
        <f t="shared" si="7"/>
        <v>---</v>
      </c>
      <c r="X16" s="14"/>
      <c r="Y16" s="34">
        <f>'A1 dati'!BT16*100/8</f>
        <v>0</v>
      </c>
      <c r="Z16" s="34">
        <f>'A1 dati'!BU16*100/8</f>
        <v>0</v>
      </c>
      <c r="AA16" s="34">
        <f>'A1 dati'!BW16*100/7</f>
        <v>0</v>
      </c>
      <c r="AB16" s="34">
        <f>'A1 dati'!BX16*100/7</f>
        <v>0</v>
      </c>
      <c r="AC16" s="5">
        <f t="shared" si="8"/>
        <v>0</v>
      </c>
      <c r="AD16" s="74" t="str">
        <f t="shared" si="9"/>
        <v>---</v>
      </c>
    </row>
    <row r="17" spans="1:30" ht="12.75">
      <c r="A17" s="19">
        <v>12</v>
      </c>
      <c r="B17" s="49">
        <f>generale!B17</f>
        <v>0</v>
      </c>
      <c r="C17" s="50">
        <f>generale!C17</f>
        <v>0</v>
      </c>
      <c r="D17" s="14"/>
      <c r="E17" s="34">
        <f>'A1 dati'!N17*100/10</f>
        <v>0</v>
      </c>
      <c r="F17" s="34">
        <f>'A1 dati'!Y17*100/10</f>
        <v>0</v>
      </c>
      <c r="G17" s="69">
        <f t="shared" si="1"/>
        <v>0</v>
      </c>
      <c r="H17" s="74" t="str">
        <f t="shared" si="2"/>
        <v>---</v>
      </c>
      <c r="I17" s="3"/>
      <c r="J17" s="34">
        <f>'A1 dati'!AK17*10</f>
        <v>0</v>
      </c>
      <c r="K17" s="34">
        <f>'A1 dati'!AV17*100/10</f>
        <v>0</v>
      </c>
      <c r="L17" s="5">
        <f t="shared" si="0"/>
        <v>0</v>
      </c>
      <c r="M17" s="74" t="str">
        <f t="shared" si="3"/>
        <v>---</v>
      </c>
      <c r="N17" s="14"/>
      <c r="O17" s="34">
        <f>'A1 dati'!BB17*10</f>
        <v>0</v>
      </c>
      <c r="P17" s="34">
        <f>'A1 dati'!BG17*10</f>
        <v>0</v>
      </c>
      <c r="Q17" s="5">
        <f t="shared" si="4"/>
        <v>0</v>
      </c>
      <c r="R17" s="74" t="str">
        <f t="shared" si="5"/>
        <v>---</v>
      </c>
      <c r="S17" s="14"/>
      <c r="T17" s="34">
        <f>'A1 dati'!BM17*100/12.5</f>
        <v>0</v>
      </c>
      <c r="U17" s="34">
        <f>'A1 dati'!BR17*100/12.5</f>
        <v>0</v>
      </c>
      <c r="V17" s="5">
        <f t="shared" si="6"/>
        <v>0</v>
      </c>
      <c r="W17" s="74" t="str">
        <f t="shared" si="7"/>
        <v>---</v>
      </c>
      <c r="X17" s="14"/>
      <c r="Y17" s="34">
        <f>'A1 dati'!BT17*100/8</f>
        <v>0</v>
      </c>
      <c r="Z17" s="34">
        <f>'A1 dati'!BU17*100/8</f>
        <v>0</v>
      </c>
      <c r="AA17" s="34">
        <f>'A1 dati'!BW17*100/7</f>
        <v>0</v>
      </c>
      <c r="AB17" s="34">
        <f>'A1 dati'!BX17*100/7</f>
        <v>0</v>
      </c>
      <c r="AC17" s="5">
        <f t="shared" si="8"/>
        <v>0</v>
      </c>
      <c r="AD17" s="74" t="str">
        <f t="shared" si="9"/>
        <v>---</v>
      </c>
    </row>
    <row r="18" spans="1:30" ht="12.75">
      <c r="A18" s="19">
        <v>13</v>
      </c>
      <c r="B18" s="49">
        <f>generale!B18</f>
        <v>0</v>
      </c>
      <c r="C18" s="50">
        <f>generale!C18</f>
        <v>0</v>
      </c>
      <c r="D18" s="14"/>
      <c r="E18" s="34">
        <f>'A1 dati'!N18*100/10</f>
        <v>0</v>
      </c>
      <c r="F18" s="34">
        <f>'A1 dati'!Y18*100/10</f>
        <v>0</v>
      </c>
      <c r="G18" s="69">
        <f t="shared" si="1"/>
        <v>0</v>
      </c>
      <c r="H18" s="74" t="str">
        <f t="shared" si="2"/>
        <v>---</v>
      </c>
      <c r="I18" s="3"/>
      <c r="J18" s="34">
        <f>'A1 dati'!AK18*10</f>
        <v>0</v>
      </c>
      <c r="K18" s="34">
        <f>'A1 dati'!AV18*100/10</f>
        <v>0</v>
      </c>
      <c r="L18" s="5">
        <f t="shared" si="0"/>
        <v>0</v>
      </c>
      <c r="M18" s="74" t="str">
        <f t="shared" si="3"/>
        <v>---</v>
      </c>
      <c r="N18" s="14"/>
      <c r="O18" s="34">
        <f>'A1 dati'!BB18*10</f>
        <v>0</v>
      </c>
      <c r="P18" s="34">
        <f>'A1 dati'!BG18*10</f>
        <v>0</v>
      </c>
      <c r="Q18" s="5">
        <f t="shared" si="4"/>
        <v>0</v>
      </c>
      <c r="R18" s="74" t="str">
        <f t="shared" si="5"/>
        <v>---</v>
      </c>
      <c r="S18" s="14"/>
      <c r="T18" s="34">
        <f>'A1 dati'!BM18*100/12.5</f>
        <v>0</v>
      </c>
      <c r="U18" s="34">
        <f>'A1 dati'!BR18*100/12.5</f>
        <v>0</v>
      </c>
      <c r="V18" s="5">
        <f t="shared" si="6"/>
        <v>0</v>
      </c>
      <c r="W18" s="74" t="str">
        <f t="shared" si="7"/>
        <v>---</v>
      </c>
      <c r="X18" s="14"/>
      <c r="Y18" s="34">
        <f>'A1 dati'!BT18*100/8</f>
        <v>0</v>
      </c>
      <c r="Z18" s="34">
        <f>'A1 dati'!BU18*100/8</f>
        <v>0</v>
      </c>
      <c r="AA18" s="34">
        <f>'A1 dati'!BW18*100/7</f>
        <v>0</v>
      </c>
      <c r="AB18" s="34">
        <f>'A1 dati'!BX18*100/7</f>
        <v>0</v>
      </c>
      <c r="AC18" s="5">
        <f t="shared" si="8"/>
        <v>0</v>
      </c>
      <c r="AD18" s="74" t="str">
        <f t="shared" si="9"/>
        <v>---</v>
      </c>
    </row>
    <row r="19" spans="1:30" ht="12.75">
      <c r="A19" s="19">
        <v>14</v>
      </c>
      <c r="B19" s="49">
        <f>generale!B19</f>
        <v>0</v>
      </c>
      <c r="C19" s="50">
        <f>generale!C19</f>
        <v>0</v>
      </c>
      <c r="D19" s="14"/>
      <c r="E19" s="34">
        <f>'A1 dati'!N19*100/10</f>
        <v>0</v>
      </c>
      <c r="F19" s="34">
        <f>'A1 dati'!Y19*100/10</f>
        <v>0</v>
      </c>
      <c r="G19" s="69">
        <f t="shared" si="1"/>
        <v>0</v>
      </c>
      <c r="H19" s="74" t="str">
        <f t="shared" si="2"/>
        <v>---</v>
      </c>
      <c r="I19" s="3"/>
      <c r="J19" s="34">
        <f>'A1 dati'!AK19*10</f>
        <v>0</v>
      </c>
      <c r="K19" s="34">
        <f>'A1 dati'!AV19*100/10</f>
        <v>0</v>
      </c>
      <c r="L19" s="5">
        <f t="shared" si="0"/>
        <v>0</v>
      </c>
      <c r="M19" s="74" t="str">
        <f t="shared" si="3"/>
        <v>---</v>
      </c>
      <c r="N19" s="14"/>
      <c r="O19" s="34">
        <f>'A1 dati'!BB19*10</f>
        <v>0</v>
      </c>
      <c r="P19" s="34">
        <f>'A1 dati'!BG19*10</f>
        <v>0</v>
      </c>
      <c r="Q19" s="5">
        <f t="shared" si="4"/>
        <v>0</v>
      </c>
      <c r="R19" s="74" t="str">
        <f t="shared" si="5"/>
        <v>---</v>
      </c>
      <c r="S19" s="14"/>
      <c r="T19" s="34">
        <f>'A1 dati'!BM19*100/12.5</f>
        <v>0</v>
      </c>
      <c r="U19" s="34">
        <f>'A1 dati'!BR19*100/12.5</f>
        <v>0</v>
      </c>
      <c r="V19" s="5">
        <f t="shared" si="6"/>
        <v>0</v>
      </c>
      <c r="W19" s="74" t="str">
        <f t="shared" si="7"/>
        <v>---</v>
      </c>
      <c r="X19" s="14"/>
      <c r="Y19" s="34">
        <f>'A1 dati'!BT19*100/8</f>
        <v>0</v>
      </c>
      <c r="Z19" s="34">
        <f>'A1 dati'!BU19*100/8</f>
        <v>0</v>
      </c>
      <c r="AA19" s="34">
        <f>'A1 dati'!BW19*100/7</f>
        <v>0</v>
      </c>
      <c r="AB19" s="34">
        <f>'A1 dati'!BX19*100/7</f>
        <v>0</v>
      </c>
      <c r="AC19" s="5">
        <f t="shared" si="8"/>
        <v>0</v>
      </c>
      <c r="AD19" s="74" t="str">
        <f t="shared" si="9"/>
        <v>---</v>
      </c>
    </row>
    <row r="20" spans="1:30" ht="12.75">
      <c r="A20" s="19">
        <v>15</v>
      </c>
      <c r="B20" s="49">
        <f>generale!B20</f>
        <v>0</v>
      </c>
      <c r="C20" s="50">
        <f>generale!C20</f>
        <v>0</v>
      </c>
      <c r="D20" s="14"/>
      <c r="E20" s="34">
        <f>'A1 dati'!N20*100/10</f>
        <v>0</v>
      </c>
      <c r="F20" s="34">
        <f>'A1 dati'!Y20*100/10</f>
        <v>0</v>
      </c>
      <c r="G20" s="69">
        <f t="shared" si="1"/>
        <v>0</v>
      </c>
      <c r="H20" s="74" t="str">
        <f t="shared" si="2"/>
        <v>---</v>
      </c>
      <c r="I20" s="3"/>
      <c r="J20" s="34">
        <f>'A1 dati'!AK20*10</f>
        <v>0</v>
      </c>
      <c r="K20" s="34">
        <f>'A1 dati'!AV20*100/10</f>
        <v>0</v>
      </c>
      <c r="L20" s="5">
        <f t="shared" si="0"/>
        <v>0</v>
      </c>
      <c r="M20" s="74" t="str">
        <f t="shared" si="3"/>
        <v>---</v>
      </c>
      <c r="N20" s="14"/>
      <c r="O20" s="34">
        <f>'A1 dati'!BB20*10</f>
        <v>0</v>
      </c>
      <c r="P20" s="34">
        <f>'A1 dati'!BG20*10</f>
        <v>0</v>
      </c>
      <c r="Q20" s="5">
        <f t="shared" si="4"/>
        <v>0</v>
      </c>
      <c r="R20" s="74" t="str">
        <f t="shared" si="5"/>
        <v>---</v>
      </c>
      <c r="S20" s="14"/>
      <c r="T20" s="34">
        <f>'A1 dati'!BM20*100/12.5</f>
        <v>0</v>
      </c>
      <c r="U20" s="34">
        <f>'A1 dati'!BR20*100/12.5</f>
        <v>0</v>
      </c>
      <c r="V20" s="5">
        <f t="shared" si="6"/>
        <v>0</v>
      </c>
      <c r="W20" s="74" t="str">
        <f t="shared" si="7"/>
        <v>---</v>
      </c>
      <c r="X20" s="14"/>
      <c r="Y20" s="34">
        <f>'A1 dati'!BT20*100/8</f>
        <v>0</v>
      </c>
      <c r="Z20" s="34">
        <f>'A1 dati'!BU20*100/8</f>
        <v>0</v>
      </c>
      <c r="AA20" s="34">
        <f>'A1 dati'!BW20*100/7</f>
        <v>0</v>
      </c>
      <c r="AB20" s="34">
        <f>'A1 dati'!BX20*100/7</f>
        <v>0</v>
      </c>
      <c r="AC20" s="5">
        <f t="shared" si="8"/>
        <v>0</v>
      </c>
      <c r="AD20" s="74" t="str">
        <f t="shared" si="9"/>
        <v>---</v>
      </c>
    </row>
    <row r="21" spans="1:30" ht="12.75">
      <c r="A21" s="19">
        <v>16</v>
      </c>
      <c r="B21" s="49">
        <f>generale!B21</f>
        <v>0</v>
      </c>
      <c r="C21" s="50">
        <f>generale!C21</f>
        <v>0</v>
      </c>
      <c r="D21" s="14"/>
      <c r="E21" s="34">
        <f>'A1 dati'!N21*100/10</f>
        <v>0</v>
      </c>
      <c r="F21" s="34">
        <f>'A1 dati'!Y21*100/10</f>
        <v>0</v>
      </c>
      <c r="G21" s="69">
        <f t="shared" si="1"/>
        <v>0</v>
      </c>
      <c r="H21" s="74" t="str">
        <f t="shared" si="2"/>
        <v>---</v>
      </c>
      <c r="I21" s="3"/>
      <c r="J21" s="34">
        <f>'A1 dati'!AK21*10</f>
        <v>0</v>
      </c>
      <c r="K21" s="34">
        <f>'A1 dati'!AV21*100/10</f>
        <v>0</v>
      </c>
      <c r="L21" s="5">
        <f t="shared" si="0"/>
        <v>0</v>
      </c>
      <c r="M21" s="74" t="str">
        <f t="shared" si="3"/>
        <v>---</v>
      </c>
      <c r="N21" s="14"/>
      <c r="O21" s="34">
        <f>'A1 dati'!BB21*10</f>
        <v>0</v>
      </c>
      <c r="P21" s="34">
        <f>'A1 dati'!BG21*10</f>
        <v>0</v>
      </c>
      <c r="Q21" s="5">
        <f t="shared" si="4"/>
        <v>0</v>
      </c>
      <c r="R21" s="74" t="str">
        <f t="shared" si="5"/>
        <v>---</v>
      </c>
      <c r="S21" s="14"/>
      <c r="T21" s="34">
        <f>'A1 dati'!BM21*100/12.5</f>
        <v>0</v>
      </c>
      <c r="U21" s="34">
        <f>'A1 dati'!BR21*100/12.5</f>
        <v>0</v>
      </c>
      <c r="V21" s="5">
        <f t="shared" si="6"/>
        <v>0</v>
      </c>
      <c r="W21" s="74" t="str">
        <f t="shared" si="7"/>
        <v>---</v>
      </c>
      <c r="X21" s="14"/>
      <c r="Y21" s="34">
        <f>'A1 dati'!BT21*100/8</f>
        <v>0</v>
      </c>
      <c r="Z21" s="34">
        <f>'A1 dati'!BU21*100/8</f>
        <v>0</v>
      </c>
      <c r="AA21" s="34">
        <f>'A1 dati'!BW21*100/7</f>
        <v>0</v>
      </c>
      <c r="AB21" s="34">
        <f>'A1 dati'!BX21*100/7</f>
        <v>0</v>
      </c>
      <c r="AC21" s="5">
        <f t="shared" si="8"/>
        <v>0</v>
      </c>
      <c r="AD21" s="74" t="str">
        <f t="shared" si="9"/>
        <v>---</v>
      </c>
    </row>
    <row r="22" spans="1:30" ht="12.75">
      <c r="A22" s="19">
        <v>17</v>
      </c>
      <c r="B22" s="49">
        <f>generale!B22</f>
        <v>0</v>
      </c>
      <c r="C22" s="50">
        <f>generale!C22</f>
        <v>0</v>
      </c>
      <c r="D22" s="14"/>
      <c r="E22" s="34">
        <f>'A1 dati'!N22*100/10</f>
        <v>0</v>
      </c>
      <c r="F22" s="34">
        <f>'A1 dati'!Y22*100/10</f>
        <v>0</v>
      </c>
      <c r="G22" s="69">
        <f t="shared" si="1"/>
        <v>0</v>
      </c>
      <c r="H22" s="74" t="str">
        <f t="shared" si="2"/>
        <v>---</v>
      </c>
      <c r="I22" s="3"/>
      <c r="J22" s="34">
        <f>'A1 dati'!AK22*10</f>
        <v>0</v>
      </c>
      <c r="K22" s="34">
        <f>'A1 dati'!AV22*100/10</f>
        <v>0</v>
      </c>
      <c r="L22" s="5">
        <f t="shared" si="0"/>
        <v>0</v>
      </c>
      <c r="M22" s="74" t="str">
        <f t="shared" si="3"/>
        <v>---</v>
      </c>
      <c r="N22" s="14"/>
      <c r="O22" s="34">
        <f>'A1 dati'!BB22*10</f>
        <v>0</v>
      </c>
      <c r="P22" s="34">
        <f>'A1 dati'!BG22*10</f>
        <v>0</v>
      </c>
      <c r="Q22" s="5">
        <f t="shared" si="4"/>
        <v>0</v>
      </c>
      <c r="R22" s="74" t="str">
        <f t="shared" si="5"/>
        <v>---</v>
      </c>
      <c r="S22" s="14"/>
      <c r="T22" s="34">
        <f>'A1 dati'!BM22*100/12.5</f>
        <v>0</v>
      </c>
      <c r="U22" s="34">
        <f>'A1 dati'!BR22*100/12.5</f>
        <v>0</v>
      </c>
      <c r="V22" s="5">
        <f t="shared" si="6"/>
        <v>0</v>
      </c>
      <c r="W22" s="74" t="str">
        <f t="shared" si="7"/>
        <v>---</v>
      </c>
      <c r="X22" s="14"/>
      <c r="Y22" s="34">
        <f>'A1 dati'!BT22*100/8</f>
        <v>0</v>
      </c>
      <c r="Z22" s="34">
        <f>'A1 dati'!BU22*100/8</f>
        <v>0</v>
      </c>
      <c r="AA22" s="34">
        <f>'A1 dati'!BW22*100/7</f>
        <v>0</v>
      </c>
      <c r="AB22" s="34">
        <f>'A1 dati'!BX22*100/7</f>
        <v>0</v>
      </c>
      <c r="AC22" s="5">
        <f t="shared" si="8"/>
        <v>0</v>
      </c>
      <c r="AD22" s="74" t="str">
        <f t="shared" si="9"/>
        <v>---</v>
      </c>
    </row>
    <row r="23" spans="1:30" ht="12.75">
      <c r="A23" s="19">
        <v>18</v>
      </c>
      <c r="B23" s="49">
        <f>generale!B23</f>
        <v>0</v>
      </c>
      <c r="C23" s="50">
        <f>generale!C23</f>
        <v>0</v>
      </c>
      <c r="D23" s="14"/>
      <c r="E23" s="34">
        <f>'A1 dati'!N23*100/10</f>
        <v>0</v>
      </c>
      <c r="F23" s="34">
        <f>'A1 dati'!Y23*100/10</f>
        <v>0</v>
      </c>
      <c r="G23" s="69">
        <f t="shared" si="1"/>
        <v>0</v>
      </c>
      <c r="H23" s="74" t="str">
        <f t="shared" si="2"/>
        <v>---</v>
      </c>
      <c r="I23" s="3"/>
      <c r="J23" s="34">
        <f>'A1 dati'!AK23*10</f>
        <v>0</v>
      </c>
      <c r="K23" s="34">
        <f>'A1 dati'!AV23*100/10</f>
        <v>0</v>
      </c>
      <c r="L23" s="5">
        <f t="shared" si="0"/>
        <v>0</v>
      </c>
      <c r="M23" s="74" t="str">
        <f t="shared" si="3"/>
        <v>---</v>
      </c>
      <c r="N23" s="14"/>
      <c r="O23" s="34">
        <f>'A1 dati'!BB23*10</f>
        <v>0</v>
      </c>
      <c r="P23" s="34">
        <f>'A1 dati'!BG23*10</f>
        <v>0</v>
      </c>
      <c r="Q23" s="5">
        <f t="shared" si="4"/>
        <v>0</v>
      </c>
      <c r="R23" s="74" t="str">
        <f t="shared" si="5"/>
        <v>---</v>
      </c>
      <c r="S23" s="14"/>
      <c r="T23" s="34">
        <f>'A1 dati'!BM23*100/12.5</f>
        <v>0</v>
      </c>
      <c r="U23" s="34">
        <f>'A1 dati'!BR23*100/12.5</f>
        <v>0</v>
      </c>
      <c r="V23" s="5">
        <f t="shared" si="6"/>
        <v>0</v>
      </c>
      <c r="W23" s="74" t="str">
        <f t="shared" si="7"/>
        <v>---</v>
      </c>
      <c r="X23" s="14"/>
      <c r="Y23" s="34">
        <f>'A1 dati'!BT23*100/8</f>
        <v>0</v>
      </c>
      <c r="Z23" s="34">
        <f>'A1 dati'!BU23*100/8</f>
        <v>0</v>
      </c>
      <c r="AA23" s="34">
        <f>'A1 dati'!BW23*100/7</f>
        <v>0</v>
      </c>
      <c r="AB23" s="34">
        <f>'A1 dati'!BX23*100/7</f>
        <v>0</v>
      </c>
      <c r="AC23" s="5">
        <f t="shared" si="8"/>
        <v>0</v>
      </c>
      <c r="AD23" s="74" t="str">
        <f t="shared" si="9"/>
        <v>---</v>
      </c>
    </row>
    <row r="24" spans="1:30" ht="12.75">
      <c r="A24" s="19">
        <v>19</v>
      </c>
      <c r="B24" s="49">
        <f>generale!B24</f>
        <v>0</v>
      </c>
      <c r="C24" s="50">
        <f>generale!C24</f>
        <v>0</v>
      </c>
      <c r="D24" s="14"/>
      <c r="E24" s="34">
        <f>'A1 dati'!N24*100/10</f>
        <v>0</v>
      </c>
      <c r="F24" s="34">
        <f>'A1 dati'!Y24*100/10</f>
        <v>0</v>
      </c>
      <c r="G24" s="69">
        <f t="shared" si="1"/>
        <v>0</v>
      </c>
      <c r="H24" s="74" t="str">
        <f t="shared" si="2"/>
        <v>---</v>
      </c>
      <c r="I24" s="3"/>
      <c r="J24" s="34">
        <f>'A1 dati'!AK24*10</f>
        <v>0</v>
      </c>
      <c r="K24" s="34">
        <f>'A1 dati'!AV24*100/10</f>
        <v>0</v>
      </c>
      <c r="L24" s="5">
        <f t="shared" si="0"/>
        <v>0</v>
      </c>
      <c r="M24" s="74" t="str">
        <f t="shared" si="3"/>
        <v>---</v>
      </c>
      <c r="N24" s="14"/>
      <c r="O24" s="34">
        <f>'A1 dati'!BB24*10</f>
        <v>0</v>
      </c>
      <c r="P24" s="34">
        <f>'A1 dati'!BG24*10</f>
        <v>0</v>
      </c>
      <c r="Q24" s="5">
        <f t="shared" si="4"/>
        <v>0</v>
      </c>
      <c r="R24" s="74" t="str">
        <f t="shared" si="5"/>
        <v>---</v>
      </c>
      <c r="S24" s="14"/>
      <c r="T24" s="34">
        <f>'A1 dati'!BM24*100/12.5</f>
        <v>0</v>
      </c>
      <c r="U24" s="34">
        <f>'A1 dati'!BR24*100/12.5</f>
        <v>0</v>
      </c>
      <c r="V24" s="5">
        <f t="shared" si="6"/>
        <v>0</v>
      </c>
      <c r="W24" s="74" t="str">
        <f t="shared" si="7"/>
        <v>---</v>
      </c>
      <c r="X24" s="14"/>
      <c r="Y24" s="34">
        <f>'A1 dati'!BT24*100/8</f>
        <v>0</v>
      </c>
      <c r="Z24" s="34">
        <f>'A1 dati'!BU24*100/8</f>
        <v>0</v>
      </c>
      <c r="AA24" s="34">
        <f>'A1 dati'!BW24*100/7</f>
        <v>0</v>
      </c>
      <c r="AB24" s="34">
        <f>'A1 dati'!BX24*100/7</f>
        <v>0</v>
      </c>
      <c r="AC24" s="5">
        <f t="shared" si="8"/>
        <v>0</v>
      </c>
      <c r="AD24" s="74" t="str">
        <f t="shared" si="9"/>
        <v>---</v>
      </c>
    </row>
    <row r="25" spans="1:30" ht="12.75">
      <c r="A25" s="19">
        <v>20</v>
      </c>
      <c r="B25" s="49">
        <f>generale!B25</f>
        <v>0</v>
      </c>
      <c r="C25" s="50">
        <f>generale!C25</f>
        <v>0</v>
      </c>
      <c r="D25" s="14"/>
      <c r="E25" s="34">
        <f>'A1 dati'!N25*100/10</f>
        <v>0</v>
      </c>
      <c r="F25" s="34">
        <f>'A1 dati'!Y25*100/10</f>
        <v>0</v>
      </c>
      <c r="G25" s="69">
        <f t="shared" si="1"/>
        <v>0</v>
      </c>
      <c r="H25" s="74" t="str">
        <f t="shared" si="2"/>
        <v>---</v>
      </c>
      <c r="I25" s="3"/>
      <c r="J25" s="34">
        <f>'A1 dati'!AK25*10</f>
        <v>0</v>
      </c>
      <c r="K25" s="34">
        <f>'A1 dati'!AV25*100/10</f>
        <v>0</v>
      </c>
      <c r="L25" s="5">
        <f t="shared" si="0"/>
        <v>0</v>
      </c>
      <c r="M25" s="74" t="str">
        <f t="shared" si="3"/>
        <v>---</v>
      </c>
      <c r="N25" s="14"/>
      <c r="O25" s="34">
        <f>'A1 dati'!BB25*10</f>
        <v>0</v>
      </c>
      <c r="P25" s="34">
        <f>'A1 dati'!BG25*10</f>
        <v>0</v>
      </c>
      <c r="Q25" s="5">
        <f t="shared" si="4"/>
        <v>0</v>
      </c>
      <c r="R25" s="74" t="str">
        <f t="shared" si="5"/>
        <v>---</v>
      </c>
      <c r="S25" s="14"/>
      <c r="T25" s="34">
        <f>'A1 dati'!BM25*100/12.5</f>
        <v>0</v>
      </c>
      <c r="U25" s="34">
        <f>'A1 dati'!BR25*100/12.5</f>
        <v>0</v>
      </c>
      <c r="V25" s="5">
        <f t="shared" si="6"/>
        <v>0</v>
      </c>
      <c r="W25" s="74" t="str">
        <f t="shared" si="7"/>
        <v>---</v>
      </c>
      <c r="X25" s="14"/>
      <c r="Y25" s="34">
        <f>'A1 dati'!BT25*100/8</f>
        <v>0</v>
      </c>
      <c r="Z25" s="34">
        <f>'A1 dati'!BU25*100/8</f>
        <v>0</v>
      </c>
      <c r="AA25" s="34">
        <f>'A1 dati'!BW25*100/7</f>
        <v>0</v>
      </c>
      <c r="AB25" s="34">
        <f>'A1 dati'!BX25*100/7</f>
        <v>0</v>
      </c>
      <c r="AC25" s="5">
        <f t="shared" si="8"/>
        <v>0</v>
      </c>
      <c r="AD25" s="74" t="str">
        <f t="shared" si="9"/>
        <v>---</v>
      </c>
    </row>
    <row r="26" spans="1:30" ht="12.75">
      <c r="A26" s="19">
        <v>21</v>
      </c>
      <c r="B26" s="49">
        <f>generale!B26</f>
        <v>0</v>
      </c>
      <c r="C26" s="50">
        <f>generale!C26</f>
        <v>0</v>
      </c>
      <c r="D26" s="14"/>
      <c r="E26" s="34">
        <f>'A1 dati'!N26*100/10</f>
        <v>0</v>
      </c>
      <c r="F26" s="34">
        <f>'A1 dati'!Y26*100/10</f>
        <v>0</v>
      </c>
      <c r="G26" s="69">
        <f t="shared" si="1"/>
        <v>0</v>
      </c>
      <c r="H26" s="74" t="str">
        <f t="shared" si="2"/>
        <v>---</v>
      </c>
      <c r="I26" s="3"/>
      <c r="J26" s="34">
        <f>'A1 dati'!AK26*10</f>
        <v>0</v>
      </c>
      <c r="K26" s="34">
        <f>'A1 dati'!AV26*100/10</f>
        <v>0</v>
      </c>
      <c r="L26" s="5">
        <f t="shared" si="0"/>
        <v>0</v>
      </c>
      <c r="M26" s="74" t="str">
        <f t="shared" si="3"/>
        <v>---</v>
      </c>
      <c r="N26" s="14"/>
      <c r="O26" s="34">
        <f>'A1 dati'!BB26*10</f>
        <v>0</v>
      </c>
      <c r="P26" s="34">
        <f>'A1 dati'!BG26*10</f>
        <v>0</v>
      </c>
      <c r="Q26" s="5">
        <f t="shared" si="4"/>
        <v>0</v>
      </c>
      <c r="R26" s="74" t="str">
        <f t="shared" si="5"/>
        <v>---</v>
      </c>
      <c r="S26" s="14"/>
      <c r="T26" s="34">
        <f>'A1 dati'!BM26*100/12.5</f>
        <v>0</v>
      </c>
      <c r="U26" s="34">
        <f>'A1 dati'!BR26*100/12.5</f>
        <v>0</v>
      </c>
      <c r="V26" s="5">
        <f t="shared" si="6"/>
        <v>0</v>
      </c>
      <c r="W26" s="74" t="str">
        <f t="shared" si="7"/>
        <v>---</v>
      </c>
      <c r="X26" s="14"/>
      <c r="Y26" s="34">
        <f>'A1 dati'!BT26*100/8</f>
        <v>0</v>
      </c>
      <c r="Z26" s="34">
        <f>'A1 dati'!BU26*100/8</f>
        <v>0</v>
      </c>
      <c r="AA26" s="34">
        <f>'A1 dati'!BW26*100/7</f>
        <v>0</v>
      </c>
      <c r="AB26" s="34">
        <f>'A1 dati'!BX26*100/7</f>
        <v>0</v>
      </c>
      <c r="AC26" s="5">
        <f t="shared" si="8"/>
        <v>0</v>
      </c>
      <c r="AD26" s="74" t="str">
        <f t="shared" si="9"/>
        <v>---</v>
      </c>
    </row>
    <row r="27" spans="1:30" ht="12.75">
      <c r="A27" s="19">
        <v>22</v>
      </c>
      <c r="B27" s="49">
        <f>generale!B27</f>
        <v>0</v>
      </c>
      <c r="C27" s="50">
        <f>generale!C27</f>
        <v>0</v>
      </c>
      <c r="D27" s="14"/>
      <c r="E27" s="34">
        <f>'A1 dati'!N27*100/10</f>
        <v>0</v>
      </c>
      <c r="F27" s="34">
        <f>'A1 dati'!Y27*100/10</f>
        <v>0</v>
      </c>
      <c r="G27" s="69">
        <f t="shared" si="1"/>
        <v>0</v>
      </c>
      <c r="H27" s="74" t="str">
        <f t="shared" si="2"/>
        <v>---</v>
      </c>
      <c r="I27" s="3"/>
      <c r="J27" s="34">
        <f>'A1 dati'!AK27*10</f>
        <v>0</v>
      </c>
      <c r="K27" s="34">
        <f>'A1 dati'!AV27*100/10</f>
        <v>0</v>
      </c>
      <c r="L27" s="5">
        <f t="shared" si="0"/>
        <v>0</v>
      </c>
      <c r="M27" s="74" t="str">
        <f t="shared" si="3"/>
        <v>---</v>
      </c>
      <c r="N27" s="14"/>
      <c r="O27" s="34">
        <f>'A1 dati'!BB27*10</f>
        <v>0</v>
      </c>
      <c r="P27" s="34">
        <f>'A1 dati'!BG27*10</f>
        <v>0</v>
      </c>
      <c r="Q27" s="5">
        <f t="shared" si="4"/>
        <v>0</v>
      </c>
      <c r="R27" s="74" t="str">
        <f t="shared" si="5"/>
        <v>---</v>
      </c>
      <c r="S27" s="14"/>
      <c r="T27" s="34">
        <f>'A1 dati'!BM27*100/12.5</f>
        <v>0</v>
      </c>
      <c r="U27" s="34">
        <f>'A1 dati'!BR27*100/12.5</f>
        <v>0</v>
      </c>
      <c r="V27" s="5">
        <f t="shared" si="6"/>
        <v>0</v>
      </c>
      <c r="W27" s="74" t="str">
        <f t="shared" si="7"/>
        <v>---</v>
      </c>
      <c r="X27" s="14"/>
      <c r="Y27" s="34">
        <f>'A1 dati'!BT27*100/8</f>
        <v>0</v>
      </c>
      <c r="Z27" s="34">
        <f>'A1 dati'!BU27*100/8</f>
        <v>0</v>
      </c>
      <c r="AA27" s="34">
        <f>'A1 dati'!BW27*100/7</f>
        <v>0</v>
      </c>
      <c r="AB27" s="34">
        <f>'A1 dati'!BX27*100/7</f>
        <v>0</v>
      </c>
      <c r="AC27" s="5">
        <f t="shared" si="8"/>
        <v>0</v>
      </c>
      <c r="AD27" s="74" t="str">
        <f t="shared" si="9"/>
        <v>---</v>
      </c>
    </row>
    <row r="28" spans="1:30" ht="12.75">
      <c r="A28" s="19">
        <v>23</v>
      </c>
      <c r="B28" s="49">
        <f>generale!B28</f>
        <v>0</v>
      </c>
      <c r="C28" s="50">
        <f>generale!C28</f>
        <v>0</v>
      </c>
      <c r="D28" s="14"/>
      <c r="E28" s="34">
        <f>'A1 dati'!N28*100/10</f>
        <v>0</v>
      </c>
      <c r="F28" s="34">
        <f>'A1 dati'!Y28*100/10</f>
        <v>0</v>
      </c>
      <c r="G28" s="69">
        <f t="shared" si="1"/>
        <v>0</v>
      </c>
      <c r="H28" s="74" t="str">
        <f t="shared" si="2"/>
        <v>---</v>
      </c>
      <c r="I28" s="3"/>
      <c r="J28" s="34">
        <f>'A1 dati'!AK28*10</f>
        <v>0</v>
      </c>
      <c r="K28" s="34">
        <f>'A1 dati'!AV28*100/10</f>
        <v>0</v>
      </c>
      <c r="L28" s="5">
        <f t="shared" si="0"/>
        <v>0</v>
      </c>
      <c r="M28" s="74" t="str">
        <f t="shared" si="3"/>
        <v>---</v>
      </c>
      <c r="N28" s="14"/>
      <c r="O28" s="34">
        <f>'A1 dati'!BB28*10</f>
        <v>0</v>
      </c>
      <c r="P28" s="34">
        <f>'A1 dati'!BG28*10</f>
        <v>0</v>
      </c>
      <c r="Q28" s="5">
        <f t="shared" si="4"/>
        <v>0</v>
      </c>
      <c r="R28" s="74" t="str">
        <f t="shared" si="5"/>
        <v>---</v>
      </c>
      <c r="S28" s="14"/>
      <c r="T28" s="34">
        <f>'A1 dati'!BM28*100/12.5</f>
        <v>0</v>
      </c>
      <c r="U28" s="34">
        <f>'A1 dati'!BR28*100/12.5</f>
        <v>0</v>
      </c>
      <c r="V28" s="5">
        <f t="shared" si="6"/>
        <v>0</v>
      </c>
      <c r="W28" s="74" t="str">
        <f t="shared" si="7"/>
        <v>---</v>
      </c>
      <c r="X28" s="14"/>
      <c r="Y28" s="34">
        <f>'A1 dati'!BT28*100/8</f>
        <v>0</v>
      </c>
      <c r="Z28" s="34">
        <f>'A1 dati'!BU28*100/8</f>
        <v>0</v>
      </c>
      <c r="AA28" s="34">
        <f>'A1 dati'!BW28*100/7</f>
        <v>0</v>
      </c>
      <c r="AB28" s="34">
        <f>'A1 dati'!BX28*100/7</f>
        <v>0</v>
      </c>
      <c r="AC28" s="5">
        <f t="shared" si="8"/>
        <v>0</v>
      </c>
      <c r="AD28" s="74" t="str">
        <f t="shared" si="9"/>
        <v>---</v>
      </c>
    </row>
    <row r="29" spans="1:30" ht="12.75">
      <c r="A29" s="19">
        <v>24</v>
      </c>
      <c r="B29" s="49">
        <f>generale!B29</f>
        <v>0</v>
      </c>
      <c r="C29" s="50">
        <f>generale!C29</f>
        <v>0</v>
      </c>
      <c r="D29" s="14"/>
      <c r="E29" s="34">
        <f>'A1 dati'!N29*100/10</f>
        <v>0</v>
      </c>
      <c r="F29" s="34">
        <f>'A1 dati'!Y29*100/10</f>
        <v>0</v>
      </c>
      <c r="G29" s="69">
        <f t="shared" si="1"/>
        <v>0</v>
      </c>
      <c r="H29" s="74" t="str">
        <f t="shared" si="2"/>
        <v>---</v>
      </c>
      <c r="I29" s="3"/>
      <c r="J29" s="34">
        <f>'A1 dati'!AK29*10</f>
        <v>0</v>
      </c>
      <c r="K29" s="34">
        <f>'A1 dati'!AV29*100/10</f>
        <v>0</v>
      </c>
      <c r="L29" s="5">
        <f t="shared" si="0"/>
        <v>0</v>
      </c>
      <c r="M29" s="74" t="str">
        <f t="shared" si="3"/>
        <v>---</v>
      </c>
      <c r="N29" s="14"/>
      <c r="O29" s="34">
        <f>'A1 dati'!BB29*10</f>
        <v>0</v>
      </c>
      <c r="P29" s="34">
        <f>'A1 dati'!BG29*10</f>
        <v>0</v>
      </c>
      <c r="Q29" s="5">
        <f t="shared" si="4"/>
        <v>0</v>
      </c>
      <c r="R29" s="74" t="str">
        <f t="shared" si="5"/>
        <v>---</v>
      </c>
      <c r="S29" s="14"/>
      <c r="T29" s="34">
        <f>'A1 dati'!BM29*100/12.5</f>
        <v>0</v>
      </c>
      <c r="U29" s="34">
        <f>'A1 dati'!BR29*100/12.5</f>
        <v>0</v>
      </c>
      <c r="V29" s="5">
        <f t="shared" si="6"/>
        <v>0</v>
      </c>
      <c r="W29" s="74" t="str">
        <f t="shared" si="7"/>
        <v>---</v>
      </c>
      <c r="X29" s="14"/>
      <c r="Y29" s="34">
        <f>'A1 dati'!BT29*100/8</f>
        <v>0</v>
      </c>
      <c r="Z29" s="34">
        <f>'A1 dati'!BU29*100/8</f>
        <v>0</v>
      </c>
      <c r="AA29" s="34">
        <f>'A1 dati'!BW29*100/7</f>
        <v>0</v>
      </c>
      <c r="AB29" s="34">
        <f>'A1 dati'!BX29*100/7</f>
        <v>0</v>
      </c>
      <c r="AC29" s="5">
        <f t="shared" si="8"/>
        <v>0</v>
      </c>
      <c r="AD29" s="74" t="str">
        <f t="shared" si="9"/>
        <v>---</v>
      </c>
    </row>
    <row r="30" spans="1:30" ht="12.75">
      <c r="A30" s="19">
        <v>25</v>
      </c>
      <c r="B30" s="49">
        <f>generale!B30</f>
        <v>0</v>
      </c>
      <c r="C30" s="50">
        <f>generale!C30</f>
        <v>0</v>
      </c>
      <c r="D30" s="14"/>
      <c r="E30" s="34">
        <f>'A1 dati'!N30*100/10</f>
        <v>0</v>
      </c>
      <c r="F30" s="34">
        <f>'A1 dati'!Y30*100/10</f>
        <v>0</v>
      </c>
      <c r="G30" s="69">
        <f t="shared" si="1"/>
        <v>0</v>
      </c>
      <c r="H30" s="74" t="str">
        <f t="shared" si="2"/>
        <v>---</v>
      </c>
      <c r="I30" s="3"/>
      <c r="J30" s="34">
        <f>'A1 dati'!AK30*10</f>
        <v>0</v>
      </c>
      <c r="K30" s="34">
        <f>'A1 dati'!AV30*100/10</f>
        <v>0</v>
      </c>
      <c r="L30" s="5">
        <f t="shared" si="0"/>
        <v>0</v>
      </c>
      <c r="M30" s="74" t="str">
        <f t="shared" si="3"/>
        <v>---</v>
      </c>
      <c r="N30" s="14"/>
      <c r="O30" s="34">
        <f>'A1 dati'!BB30*10</f>
        <v>0</v>
      </c>
      <c r="P30" s="34">
        <f>'A1 dati'!BG30*10</f>
        <v>0</v>
      </c>
      <c r="Q30" s="5">
        <f t="shared" si="4"/>
        <v>0</v>
      </c>
      <c r="R30" s="74" t="str">
        <f t="shared" si="5"/>
        <v>---</v>
      </c>
      <c r="S30" s="14"/>
      <c r="T30" s="34">
        <f>'A1 dati'!BM30*100/12.5</f>
        <v>0</v>
      </c>
      <c r="U30" s="34">
        <f>'A1 dati'!BR30*100/12.5</f>
        <v>0</v>
      </c>
      <c r="V30" s="5">
        <f t="shared" si="6"/>
        <v>0</v>
      </c>
      <c r="W30" s="74" t="str">
        <f t="shared" si="7"/>
        <v>---</v>
      </c>
      <c r="X30" s="14"/>
      <c r="Y30" s="34">
        <f>'A1 dati'!BT30*100/8</f>
        <v>0</v>
      </c>
      <c r="Z30" s="34">
        <f>'A1 dati'!BU30*100/8</f>
        <v>0</v>
      </c>
      <c r="AA30" s="34">
        <f>'A1 dati'!BW30*100/7</f>
        <v>0</v>
      </c>
      <c r="AB30" s="34">
        <f>'A1 dati'!BX30*100/7</f>
        <v>0</v>
      </c>
      <c r="AC30" s="5">
        <f t="shared" si="8"/>
        <v>0</v>
      </c>
      <c r="AD30" s="74" t="str">
        <f t="shared" si="9"/>
        <v>---</v>
      </c>
    </row>
    <row r="31" spans="1:30" ht="12.75">
      <c r="A31" s="19">
        <v>26</v>
      </c>
      <c r="B31" s="49">
        <f>generale!B31</f>
        <v>0</v>
      </c>
      <c r="C31" s="50">
        <f>generale!C31</f>
        <v>0</v>
      </c>
      <c r="D31" s="14"/>
      <c r="E31" s="34">
        <f>'A1 dati'!N31*100/10</f>
        <v>0</v>
      </c>
      <c r="F31" s="34">
        <f>'A1 dati'!Y31*100/10</f>
        <v>0</v>
      </c>
      <c r="G31" s="69">
        <f t="shared" si="1"/>
        <v>0</v>
      </c>
      <c r="H31" s="74" t="str">
        <f t="shared" si="2"/>
        <v>---</v>
      </c>
      <c r="I31" s="3"/>
      <c r="J31" s="34">
        <f>'A1 dati'!AK31*10</f>
        <v>0</v>
      </c>
      <c r="K31" s="34">
        <f>'A1 dati'!AV31*100/10</f>
        <v>0</v>
      </c>
      <c r="L31" s="5">
        <f t="shared" si="0"/>
        <v>0</v>
      </c>
      <c r="M31" s="74" t="str">
        <f t="shared" si="3"/>
        <v>---</v>
      </c>
      <c r="N31" s="14"/>
      <c r="O31" s="34">
        <f>'A1 dati'!BB31*10</f>
        <v>0</v>
      </c>
      <c r="P31" s="34">
        <f>'A1 dati'!BG31*10</f>
        <v>0</v>
      </c>
      <c r="Q31" s="5">
        <f t="shared" si="4"/>
        <v>0</v>
      </c>
      <c r="R31" s="74" t="str">
        <f t="shared" si="5"/>
        <v>---</v>
      </c>
      <c r="S31" s="14"/>
      <c r="T31" s="34">
        <f>'A1 dati'!BM31*100/12.5</f>
        <v>0</v>
      </c>
      <c r="U31" s="34">
        <f>'A1 dati'!BR31*100/12.5</f>
        <v>0</v>
      </c>
      <c r="V31" s="5">
        <f t="shared" si="6"/>
        <v>0</v>
      </c>
      <c r="W31" s="74" t="str">
        <f t="shared" si="7"/>
        <v>---</v>
      </c>
      <c r="X31" s="14"/>
      <c r="Y31" s="34">
        <f>'A1 dati'!BT31*100/8</f>
        <v>0</v>
      </c>
      <c r="Z31" s="34">
        <f>'A1 dati'!BU31*100/8</f>
        <v>0</v>
      </c>
      <c r="AA31" s="34">
        <f>'A1 dati'!BW31*100/7</f>
        <v>0</v>
      </c>
      <c r="AB31" s="34">
        <f>'A1 dati'!BX31*100/7</f>
        <v>0</v>
      </c>
      <c r="AC31" s="5">
        <f t="shared" si="8"/>
        <v>0</v>
      </c>
      <c r="AD31" s="74" t="str">
        <f t="shared" si="9"/>
        <v>---</v>
      </c>
    </row>
    <row r="32" spans="1:30" ht="12.75">
      <c r="A32" s="19">
        <v>27</v>
      </c>
      <c r="B32" s="49">
        <f>generale!B32</f>
        <v>0</v>
      </c>
      <c r="C32" s="50">
        <f>generale!C32</f>
        <v>0</v>
      </c>
      <c r="D32" s="14"/>
      <c r="E32" s="34">
        <f>'A1 dati'!N32*100/10</f>
        <v>0</v>
      </c>
      <c r="F32" s="34">
        <f>'A1 dati'!Y32*100/10</f>
        <v>0</v>
      </c>
      <c r="G32" s="69">
        <f t="shared" si="1"/>
        <v>0</v>
      </c>
      <c r="H32" s="74" t="str">
        <f t="shared" si="2"/>
        <v>---</v>
      </c>
      <c r="I32" s="3"/>
      <c r="J32" s="34">
        <f>'A1 dati'!AK32*10</f>
        <v>0</v>
      </c>
      <c r="K32" s="34">
        <f>'A1 dati'!AV32*100/10</f>
        <v>0</v>
      </c>
      <c r="L32" s="5">
        <f t="shared" si="0"/>
        <v>0</v>
      </c>
      <c r="M32" s="74" t="str">
        <f t="shared" si="3"/>
        <v>---</v>
      </c>
      <c r="N32" s="14"/>
      <c r="O32" s="34">
        <f>'A1 dati'!BB32*10</f>
        <v>0</v>
      </c>
      <c r="P32" s="34">
        <f>'A1 dati'!BG32*10</f>
        <v>0</v>
      </c>
      <c r="Q32" s="5">
        <f t="shared" si="4"/>
        <v>0</v>
      </c>
      <c r="R32" s="74" t="str">
        <f t="shared" si="5"/>
        <v>---</v>
      </c>
      <c r="S32" s="14"/>
      <c r="T32" s="34">
        <f>'A1 dati'!BM32*100/12.5</f>
        <v>0</v>
      </c>
      <c r="U32" s="34">
        <f>'A1 dati'!BR32*100/12.5</f>
        <v>0</v>
      </c>
      <c r="V32" s="5">
        <f t="shared" si="6"/>
        <v>0</v>
      </c>
      <c r="W32" s="74" t="str">
        <f t="shared" si="7"/>
        <v>---</v>
      </c>
      <c r="X32" s="14"/>
      <c r="Y32" s="34">
        <f>'A1 dati'!BT32*100/8</f>
        <v>0</v>
      </c>
      <c r="Z32" s="34">
        <f>'A1 dati'!BU32*100/8</f>
        <v>0</v>
      </c>
      <c r="AA32" s="34">
        <f>'A1 dati'!BW32*100/7</f>
        <v>0</v>
      </c>
      <c r="AB32" s="34">
        <f>'A1 dati'!BX32*100/7</f>
        <v>0</v>
      </c>
      <c r="AC32" s="5">
        <f t="shared" si="8"/>
        <v>0</v>
      </c>
      <c r="AD32" s="74" t="str">
        <f t="shared" si="9"/>
        <v>---</v>
      </c>
    </row>
    <row r="33" spans="1:30" ht="12.75">
      <c r="A33" s="19">
        <v>28</v>
      </c>
      <c r="B33" s="49">
        <f>generale!B33</f>
        <v>0</v>
      </c>
      <c r="C33" s="50">
        <f>generale!C33</f>
        <v>0</v>
      </c>
      <c r="D33" s="14"/>
      <c r="E33" s="34">
        <f>'A1 dati'!N33*100/10</f>
        <v>0</v>
      </c>
      <c r="F33" s="34">
        <f>'A1 dati'!Y33*100/10</f>
        <v>0</v>
      </c>
      <c r="G33" s="69">
        <f t="shared" si="1"/>
        <v>0</v>
      </c>
      <c r="H33" s="74" t="str">
        <f t="shared" si="2"/>
        <v>---</v>
      </c>
      <c r="I33" s="3"/>
      <c r="J33" s="34">
        <f>'A1 dati'!AK33*10</f>
        <v>0</v>
      </c>
      <c r="K33" s="34">
        <f>'A1 dati'!AV33*100/10</f>
        <v>0</v>
      </c>
      <c r="L33" s="5">
        <f t="shared" si="0"/>
        <v>0</v>
      </c>
      <c r="M33" s="74" t="str">
        <f t="shared" si="3"/>
        <v>---</v>
      </c>
      <c r="N33" s="14"/>
      <c r="O33" s="34">
        <f>'A1 dati'!BB33*10</f>
        <v>0</v>
      </c>
      <c r="P33" s="34">
        <f>'A1 dati'!BG33*10</f>
        <v>0</v>
      </c>
      <c r="Q33" s="5">
        <f t="shared" si="4"/>
        <v>0</v>
      </c>
      <c r="R33" s="74" t="str">
        <f t="shared" si="5"/>
        <v>---</v>
      </c>
      <c r="S33" s="14"/>
      <c r="T33" s="34">
        <f>'A1 dati'!BM33*100/12.5</f>
        <v>0</v>
      </c>
      <c r="U33" s="34">
        <f>'A1 dati'!BR33*100/12.5</f>
        <v>0</v>
      </c>
      <c r="V33" s="5">
        <f t="shared" si="6"/>
        <v>0</v>
      </c>
      <c r="W33" s="74" t="str">
        <f t="shared" si="7"/>
        <v>---</v>
      </c>
      <c r="X33" s="14"/>
      <c r="Y33" s="34">
        <f>'A1 dati'!BT33*100/8</f>
        <v>0</v>
      </c>
      <c r="Z33" s="34">
        <f>'A1 dati'!BU33*100/8</f>
        <v>0</v>
      </c>
      <c r="AA33" s="34">
        <f>'A1 dati'!BW33*100/7</f>
        <v>0</v>
      </c>
      <c r="AB33" s="34">
        <f>'A1 dati'!BX33*100/7</f>
        <v>0</v>
      </c>
      <c r="AC33" s="5">
        <f t="shared" si="8"/>
        <v>0</v>
      </c>
      <c r="AD33" s="74" t="str">
        <f t="shared" si="9"/>
        <v>---</v>
      </c>
    </row>
    <row r="34" spans="1:30" ht="12.75">
      <c r="A34" s="19">
        <v>29</v>
      </c>
      <c r="B34" s="49">
        <f>generale!B34</f>
        <v>0</v>
      </c>
      <c r="C34" s="50">
        <f>generale!C34</f>
        <v>0</v>
      </c>
      <c r="D34" s="14"/>
      <c r="E34" s="34">
        <f>'A1 dati'!N34*100/10</f>
        <v>0</v>
      </c>
      <c r="F34" s="34">
        <f>'A1 dati'!Y34*100/10</f>
        <v>0</v>
      </c>
      <c r="G34" s="69">
        <f t="shared" si="1"/>
        <v>0</v>
      </c>
      <c r="H34" s="74" t="str">
        <f t="shared" si="2"/>
        <v>---</v>
      </c>
      <c r="I34" s="3"/>
      <c r="J34" s="34">
        <f>'A1 dati'!AK34*10</f>
        <v>0</v>
      </c>
      <c r="K34" s="34">
        <f>'A1 dati'!AV34*100/10</f>
        <v>0</v>
      </c>
      <c r="L34" s="5">
        <f t="shared" si="0"/>
        <v>0</v>
      </c>
      <c r="M34" s="74" t="str">
        <f t="shared" si="3"/>
        <v>---</v>
      </c>
      <c r="N34" s="14"/>
      <c r="O34" s="34">
        <f>'A1 dati'!BB34*10</f>
        <v>0</v>
      </c>
      <c r="P34" s="34">
        <f>'A1 dati'!BG34*10</f>
        <v>0</v>
      </c>
      <c r="Q34" s="5">
        <f t="shared" si="4"/>
        <v>0</v>
      </c>
      <c r="R34" s="74" t="str">
        <f t="shared" si="5"/>
        <v>---</v>
      </c>
      <c r="S34" s="14"/>
      <c r="T34" s="34">
        <f>'A1 dati'!BM34*100/12.5</f>
        <v>0</v>
      </c>
      <c r="U34" s="34">
        <f>'A1 dati'!BR34*100/12.5</f>
        <v>0</v>
      </c>
      <c r="V34" s="5">
        <f t="shared" si="6"/>
        <v>0</v>
      </c>
      <c r="W34" s="74" t="str">
        <f t="shared" si="7"/>
        <v>---</v>
      </c>
      <c r="X34" s="14"/>
      <c r="Y34" s="34">
        <f>'A1 dati'!BT34*100/8</f>
        <v>0</v>
      </c>
      <c r="Z34" s="34">
        <f>'A1 dati'!BU34*100/8</f>
        <v>0</v>
      </c>
      <c r="AA34" s="34">
        <f>'A1 dati'!BW34*100/7</f>
        <v>0</v>
      </c>
      <c r="AB34" s="34">
        <f>'A1 dati'!BX34*100/7</f>
        <v>0</v>
      </c>
      <c r="AC34" s="5">
        <f t="shared" si="8"/>
        <v>0</v>
      </c>
      <c r="AD34" s="74" t="str">
        <f t="shared" si="9"/>
        <v>---</v>
      </c>
    </row>
    <row r="35" spans="1:30" ht="12.75">
      <c r="A35" s="19">
        <v>30</v>
      </c>
      <c r="B35" s="49">
        <f>generale!B35</f>
        <v>0</v>
      </c>
      <c r="C35" s="50">
        <f>generale!C35</f>
        <v>0</v>
      </c>
      <c r="D35" s="14"/>
      <c r="E35" s="34">
        <f>'A1 dati'!N35*100/10</f>
        <v>0</v>
      </c>
      <c r="F35" s="34">
        <f>'A1 dati'!Y35*100/10</f>
        <v>0</v>
      </c>
      <c r="G35" s="69">
        <f>SUM(E35:F35)/2</f>
        <v>0</v>
      </c>
      <c r="H35" s="74" t="str">
        <f t="shared" si="2"/>
        <v>---</v>
      </c>
      <c r="I35" s="3"/>
      <c r="J35" s="34">
        <f>'A1 dati'!AK35*10</f>
        <v>0</v>
      </c>
      <c r="K35" s="34">
        <f>'A1 dati'!AV35*100/10</f>
        <v>0</v>
      </c>
      <c r="L35" s="5">
        <f t="shared" si="0"/>
        <v>0</v>
      </c>
      <c r="M35" s="74" t="str">
        <f t="shared" si="3"/>
        <v>---</v>
      </c>
      <c r="N35" s="14"/>
      <c r="O35" s="34">
        <f>'A1 dati'!BB35*10</f>
        <v>0</v>
      </c>
      <c r="P35" s="34">
        <f>'A1 dati'!BG35*10</f>
        <v>0</v>
      </c>
      <c r="Q35" s="5">
        <f t="shared" si="4"/>
        <v>0</v>
      </c>
      <c r="R35" s="74" t="str">
        <f t="shared" si="5"/>
        <v>---</v>
      </c>
      <c r="S35" s="14"/>
      <c r="T35" s="34">
        <f>'A1 dati'!BM35*100/12.5</f>
        <v>0</v>
      </c>
      <c r="U35" s="34">
        <f>'A1 dati'!BR35*100/12.5</f>
        <v>0</v>
      </c>
      <c r="V35" s="5">
        <f t="shared" si="6"/>
        <v>0</v>
      </c>
      <c r="W35" s="74" t="str">
        <f t="shared" si="7"/>
        <v>---</v>
      </c>
      <c r="X35" s="14"/>
      <c r="Y35" s="34">
        <f>'A1 dati'!BT35*100/8</f>
        <v>0</v>
      </c>
      <c r="Z35" s="34">
        <f>'A1 dati'!BU35*100/8</f>
        <v>0</v>
      </c>
      <c r="AA35" s="34">
        <f>'A1 dati'!BW35*100/7</f>
        <v>0</v>
      </c>
      <c r="AB35" s="34">
        <f>'A1 dati'!BX35*100/7</f>
        <v>0</v>
      </c>
      <c r="AC35" s="5">
        <f t="shared" si="8"/>
        <v>0</v>
      </c>
      <c r="AD35" s="74" t="str">
        <f t="shared" si="9"/>
        <v>---</v>
      </c>
    </row>
    <row r="36" spans="1:30" ht="12.75">
      <c r="A36" s="14">
        <v>31</v>
      </c>
      <c r="B36" s="51">
        <f>generale!B36</f>
        <v>0</v>
      </c>
      <c r="C36" s="52">
        <f>generale!C36</f>
        <v>0</v>
      </c>
      <c r="D36" s="133"/>
      <c r="E36" s="56">
        <f>'A1 dati'!N36*100/10</f>
        <v>0</v>
      </c>
      <c r="F36" s="56">
        <f>'A1 dati'!Y36*100/10</f>
        <v>0</v>
      </c>
      <c r="G36" s="70">
        <f>SUM(E36:F36)/2</f>
        <v>0</v>
      </c>
      <c r="H36" s="75" t="str">
        <f t="shared" si="2"/>
        <v>---</v>
      </c>
      <c r="I36" s="48"/>
      <c r="J36" s="56">
        <f>'A1 dati'!AK36*10</f>
        <v>0</v>
      </c>
      <c r="K36" s="56">
        <f>'A1 dati'!AV36*100/10</f>
        <v>0</v>
      </c>
      <c r="L36" s="7">
        <f t="shared" si="0"/>
        <v>0</v>
      </c>
      <c r="M36" s="75" t="str">
        <f t="shared" si="3"/>
        <v>---</v>
      </c>
      <c r="N36" s="107"/>
      <c r="O36" s="56">
        <f>'A1 dati'!BB36*10</f>
        <v>0</v>
      </c>
      <c r="P36" s="56">
        <f>'A1 dati'!BG36*10</f>
        <v>0</v>
      </c>
      <c r="Q36" s="7">
        <f t="shared" si="4"/>
        <v>0</v>
      </c>
      <c r="R36" s="75" t="str">
        <f t="shared" si="5"/>
        <v>---</v>
      </c>
      <c r="S36" s="107"/>
      <c r="T36" s="56">
        <f>'A1 dati'!BM36*100/12.5</f>
        <v>0</v>
      </c>
      <c r="U36" s="56">
        <f>'A1 dati'!BR36*100/12.5</f>
        <v>0</v>
      </c>
      <c r="V36" s="7">
        <f t="shared" si="6"/>
        <v>0</v>
      </c>
      <c r="W36" s="75" t="str">
        <f t="shared" si="7"/>
        <v>---</v>
      </c>
      <c r="X36" s="107"/>
      <c r="Y36" s="56">
        <f>'A1 dati'!BT36*100/8</f>
        <v>0</v>
      </c>
      <c r="Z36" s="56">
        <f>'A1 dati'!BU36*100/8</f>
        <v>0</v>
      </c>
      <c r="AA36" s="56">
        <f>'A1 dati'!BW36*100/7</f>
        <v>0</v>
      </c>
      <c r="AB36" s="56">
        <f>'A1 dati'!BX36*100/7</f>
        <v>0</v>
      </c>
      <c r="AC36" s="7">
        <f t="shared" si="8"/>
        <v>0</v>
      </c>
      <c r="AD36" s="75" t="str">
        <f t="shared" si="9"/>
        <v>---</v>
      </c>
    </row>
    <row r="37" ht="12.75">
      <c r="AC37" s="37"/>
    </row>
    <row r="38" ht="12.75">
      <c r="AC38" s="37"/>
    </row>
    <row r="39" ht="12.75">
      <c r="AC39" s="37"/>
    </row>
    <row r="40" ht="12.75">
      <c r="AC40" s="37"/>
    </row>
    <row r="41" ht="12.75">
      <c r="AC41" s="37"/>
    </row>
    <row r="42" ht="12.75">
      <c r="AC42" s="37"/>
    </row>
    <row r="43" ht="12.75">
      <c r="AC43" s="37"/>
    </row>
    <row r="44" ht="12.75">
      <c r="AC44" s="37"/>
    </row>
    <row r="45" ht="12.75">
      <c r="AC45" s="37"/>
    </row>
    <row r="46" ht="12.75">
      <c r="AC46" s="37"/>
    </row>
    <row r="47" ht="12.75">
      <c r="AC47" s="37"/>
    </row>
    <row r="48" ht="12.75">
      <c r="AC48" s="37"/>
    </row>
    <row r="49" ht="12.75">
      <c r="AC49" s="37"/>
    </row>
    <row r="50" ht="12.75">
      <c r="AC50" s="37"/>
    </row>
    <row r="51" ht="12.75">
      <c r="AC51" s="37"/>
    </row>
    <row r="52" ht="12.75">
      <c r="AC52" s="37"/>
    </row>
    <row r="53" ht="12.75">
      <c r="AC53" s="37"/>
    </row>
    <row r="54" ht="12.75">
      <c r="AC54" s="37"/>
    </row>
    <row r="55" ht="12.75">
      <c r="AC55" s="37"/>
    </row>
    <row r="56" ht="12.75">
      <c r="AC56" s="37"/>
    </row>
  </sheetData>
  <sheetProtection password="DCC9" sheet="1" objects="1" scenarios="1"/>
  <mergeCells count="7">
    <mergeCell ref="E2:F2"/>
    <mergeCell ref="O2:P2"/>
    <mergeCell ref="B2:C2"/>
    <mergeCell ref="X1:Y1"/>
    <mergeCell ref="T2:U2"/>
    <mergeCell ref="J2:K2"/>
    <mergeCell ref="Y2:AB2"/>
  </mergeCells>
  <conditionalFormatting sqref="T6:V36 J6:L36 O6:Q36 Y6:AC36 E6:G36">
    <cfRule type="cellIs" priority="1" dxfId="0" operator="greaterThan" stopIfTrue="1">
      <formula>100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8515625" defaultRowHeight="12.75"/>
  <cols>
    <col min="1" max="1" width="3.28125" style="4" customWidth="1"/>
    <col min="2" max="2" width="11.421875" style="19" customWidth="1"/>
    <col min="3" max="3" width="11.00390625" style="19" customWidth="1"/>
    <col min="4" max="15" width="2.7109375" style="19" customWidth="1"/>
    <col min="16" max="16" width="1.421875" style="19" customWidth="1"/>
    <col min="17" max="38" width="2.7109375" style="19" customWidth="1"/>
    <col min="39" max="39" width="1.421875" style="19" customWidth="1"/>
    <col min="40" max="43" width="5.7109375" style="19" customWidth="1"/>
    <col min="44" max="44" width="4.28125" style="19" customWidth="1"/>
    <col min="45" max="48" width="5.7109375" style="19" customWidth="1"/>
    <col min="49" max="49" width="4.28125" style="19" customWidth="1"/>
    <col min="50" max="50" width="1.421875" style="19" customWidth="1"/>
    <col min="51" max="54" width="5.7109375" style="19" customWidth="1"/>
    <col min="55" max="55" width="4.28125" style="19" customWidth="1"/>
    <col min="56" max="59" width="5.7109375" style="19" customWidth="1"/>
    <col min="60" max="60" width="4.28125" style="19" customWidth="1"/>
    <col min="61" max="61" width="1.421875" style="19" customWidth="1"/>
    <col min="62" max="63" width="9.7109375" style="19" customWidth="1"/>
    <col min="64" max="64" width="1.421875" style="19" customWidth="1"/>
    <col min="65" max="66" width="9.7109375" style="19" customWidth="1"/>
    <col min="67" max="67" width="1.421875" style="19" customWidth="1"/>
    <col min="68" max="70" width="8.8515625" style="12" customWidth="1"/>
    <col min="71" max="16384" width="8.8515625" style="19" customWidth="1"/>
  </cols>
  <sheetData>
    <row r="1" spans="1:67" ht="15" customHeight="1">
      <c r="A1" s="208" t="s">
        <v>68</v>
      </c>
      <c r="B1" s="209"/>
      <c r="C1" s="210"/>
      <c r="D1" s="218" t="s">
        <v>41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44"/>
      <c r="Q1" s="195" t="s">
        <v>42</v>
      </c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10"/>
      <c r="AN1" s="214" t="s">
        <v>64</v>
      </c>
      <c r="AO1" s="215"/>
      <c r="AP1" s="215"/>
      <c r="AQ1" s="215"/>
      <c r="AR1" s="215"/>
      <c r="AS1" s="215"/>
      <c r="AT1" s="215"/>
      <c r="AU1" s="215"/>
      <c r="AV1" s="215"/>
      <c r="AW1" s="215"/>
      <c r="AX1" s="10"/>
      <c r="AY1" s="227" t="s">
        <v>75</v>
      </c>
      <c r="AZ1" s="228"/>
      <c r="BA1" s="228"/>
      <c r="BB1" s="228"/>
      <c r="BC1" s="228"/>
      <c r="BD1" s="228"/>
      <c r="BE1" s="228"/>
      <c r="BF1" s="228"/>
      <c r="BG1" s="228"/>
      <c r="BH1" s="228"/>
      <c r="BI1" s="10"/>
      <c r="BJ1" s="224" t="s">
        <v>43</v>
      </c>
      <c r="BK1" s="225"/>
      <c r="BL1" s="225"/>
      <c r="BM1" s="225"/>
      <c r="BN1" s="226"/>
      <c r="BO1" s="10"/>
    </row>
    <row r="2" spans="1:70" s="25" customFormat="1" ht="39" customHeight="1">
      <c r="A2" s="211"/>
      <c r="B2" s="212"/>
      <c r="C2" s="213"/>
      <c r="D2" s="218" t="s">
        <v>16</v>
      </c>
      <c r="E2" s="222"/>
      <c r="F2" s="222"/>
      <c r="G2" s="222"/>
      <c r="H2" s="222"/>
      <c r="I2" s="219" t="s">
        <v>8</v>
      </c>
      <c r="J2" s="218" t="s">
        <v>17</v>
      </c>
      <c r="K2" s="222"/>
      <c r="L2" s="222"/>
      <c r="M2" s="222"/>
      <c r="N2" s="222"/>
      <c r="O2" s="191" t="s">
        <v>9</v>
      </c>
      <c r="P2" s="45"/>
      <c r="Q2" s="195" t="s">
        <v>18</v>
      </c>
      <c r="R2" s="197"/>
      <c r="S2" s="197"/>
      <c r="T2" s="197"/>
      <c r="U2" s="197"/>
      <c r="V2" s="197"/>
      <c r="W2" s="197"/>
      <c r="X2" s="197"/>
      <c r="Y2" s="197"/>
      <c r="Z2" s="198"/>
      <c r="AA2" s="191" t="s">
        <v>8</v>
      </c>
      <c r="AB2" s="195" t="s">
        <v>35</v>
      </c>
      <c r="AC2" s="196"/>
      <c r="AD2" s="196"/>
      <c r="AE2" s="196"/>
      <c r="AF2" s="196"/>
      <c r="AG2" s="196"/>
      <c r="AH2" s="197"/>
      <c r="AI2" s="197"/>
      <c r="AJ2" s="197"/>
      <c r="AK2" s="198"/>
      <c r="AL2" s="191" t="s">
        <v>9</v>
      </c>
      <c r="AM2" s="45"/>
      <c r="AN2" s="199" t="s">
        <v>16</v>
      </c>
      <c r="AO2" s="200"/>
      <c r="AP2" s="200"/>
      <c r="AQ2" s="200"/>
      <c r="AR2" s="191" t="s">
        <v>8</v>
      </c>
      <c r="AS2" s="199" t="s">
        <v>17</v>
      </c>
      <c r="AT2" s="200"/>
      <c r="AU2" s="200"/>
      <c r="AV2" s="200"/>
      <c r="AW2" s="191" t="s">
        <v>9</v>
      </c>
      <c r="AX2" s="45"/>
      <c r="AY2" s="239" t="s">
        <v>16</v>
      </c>
      <c r="AZ2" s="240"/>
      <c r="BA2" s="240"/>
      <c r="BB2" s="240"/>
      <c r="BC2" s="191" t="s">
        <v>8</v>
      </c>
      <c r="BD2" s="239" t="s">
        <v>17</v>
      </c>
      <c r="BE2" s="240"/>
      <c r="BF2" s="240"/>
      <c r="BG2" s="240"/>
      <c r="BH2" s="191" t="s">
        <v>9</v>
      </c>
      <c r="BI2" s="45"/>
      <c r="BJ2" s="186" t="s">
        <v>38</v>
      </c>
      <c r="BK2" s="186" t="s">
        <v>39</v>
      </c>
      <c r="BL2" s="53"/>
      <c r="BM2" s="186" t="s">
        <v>71</v>
      </c>
      <c r="BN2" s="186" t="s">
        <v>70</v>
      </c>
      <c r="BO2" s="45"/>
      <c r="BP2" s="57"/>
      <c r="BQ2" s="57"/>
      <c r="BR2" s="57"/>
    </row>
    <row r="3" spans="3:67" ht="12.75" customHeight="1">
      <c r="C3" s="15" t="s">
        <v>21</v>
      </c>
      <c r="D3" s="1">
        <v>1</v>
      </c>
      <c r="E3" s="2">
        <v>2</v>
      </c>
      <c r="F3" s="2">
        <v>3</v>
      </c>
      <c r="G3" s="2">
        <v>4</v>
      </c>
      <c r="H3" s="2">
        <v>5</v>
      </c>
      <c r="I3" s="220"/>
      <c r="J3" s="3">
        <v>1</v>
      </c>
      <c r="K3" s="29">
        <v>2</v>
      </c>
      <c r="L3" s="29">
        <v>3</v>
      </c>
      <c r="M3" s="29">
        <v>4</v>
      </c>
      <c r="N3" s="29">
        <v>5</v>
      </c>
      <c r="O3" s="192"/>
      <c r="P3" s="46"/>
      <c r="Q3" s="29">
        <v>1</v>
      </c>
      <c r="R3" s="29">
        <v>2</v>
      </c>
      <c r="S3" s="29">
        <v>3</v>
      </c>
      <c r="T3" s="29">
        <v>4</v>
      </c>
      <c r="U3" s="29">
        <v>5</v>
      </c>
      <c r="V3" s="29">
        <v>6</v>
      </c>
      <c r="W3" s="29">
        <v>7</v>
      </c>
      <c r="X3" s="29">
        <v>8</v>
      </c>
      <c r="Y3" s="29">
        <v>9</v>
      </c>
      <c r="Z3" s="29">
        <v>10</v>
      </c>
      <c r="AA3" s="192"/>
      <c r="AB3" s="1">
        <v>1</v>
      </c>
      <c r="AC3" s="2">
        <v>2</v>
      </c>
      <c r="AD3" s="2">
        <v>3</v>
      </c>
      <c r="AE3" s="2">
        <v>4</v>
      </c>
      <c r="AF3" s="2">
        <v>5</v>
      </c>
      <c r="AG3" s="2">
        <v>6</v>
      </c>
      <c r="AH3" s="2">
        <v>7</v>
      </c>
      <c r="AI3" s="2">
        <v>8</v>
      </c>
      <c r="AJ3" s="2">
        <v>9</v>
      </c>
      <c r="AK3" s="3">
        <v>10</v>
      </c>
      <c r="AL3" s="192"/>
      <c r="AM3" s="46"/>
      <c r="AN3" s="201" t="s">
        <v>19</v>
      </c>
      <c r="AO3" s="201" t="s">
        <v>37</v>
      </c>
      <c r="AP3" s="201" t="s">
        <v>20</v>
      </c>
      <c r="AQ3" s="203" t="s">
        <v>36</v>
      </c>
      <c r="AR3" s="192"/>
      <c r="AS3" s="201" t="s">
        <v>19</v>
      </c>
      <c r="AT3" s="201" t="s">
        <v>37</v>
      </c>
      <c r="AU3" s="201" t="s">
        <v>20</v>
      </c>
      <c r="AV3" s="203" t="s">
        <v>36</v>
      </c>
      <c r="AW3" s="192"/>
      <c r="AX3" s="46"/>
      <c r="AY3" s="193" t="s">
        <v>22</v>
      </c>
      <c r="AZ3" s="201" t="s">
        <v>23</v>
      </c>
      <c r="BA3" s="182" t="s">
        <v>24</v>
      </c>
      <c r="BB3" s="184" t="s">
        <v>25</v>
      </c>
      <c r="BC3" s="192"/>
      <c r="BD3" s="193" t="s">
        <v>22</v>
      </c>
      <c r="BE3" s="201" t="s">
        <v>23</v>
      </c>
      <c r="BF3" s="182" t="s">
        <v>24</v>
      </c>
      <c r="BG3" s="184" t="s">
        <v>25</v>
      </c>
      <c r="BH3" s="192"/>
      <c r="BI3" s="46"/>
      <c r="BJ3" s="206"/>
      <c r="BK3" s="187"/>
      <c r="BL3" s="189"/>
      <c r="BM3" s="187"/>
      <c r="BN3" s="187"/>
      <c r="BO3" s="46"/>
    </row>
    <row r="4" spans="2:67" ht="12.75">
      <c r="B4" s="18"/>
      <c r="C4" s="47" t="s">
        <v>14</v>
      </c>
      <c r="D4" s="1"/>
      <c r="E4" s="3"/>
      <c r="F4" s="3"/>
      <c r="G4" s="3"/>
      <c r="H4" s="3"/>
      <c r="I4" s="220"/>
      <c r="J4" s="3"/>
      <c r="K4" s="3"/>
      <c r="L4" s="3"/>
      <c r="M4" s="3"/>
      <c r="N4" s="3"/>
      <c r="O4" s="192"/>
      <c r="P4" s="46"/>
      <c r="Q4" s="3" t="s">
        <v>5</v>
      </c>
      <c r="R4" s="3" t="s">
        <v>4</v>
      </c>
      <c r="S4" s="3" t="s">
        <v>4</v>
      </c>
      <c r="T4" s="29" t="s">
        <v>4</v>
      </c>
      <c r="U4" s="29" t="s">
        <v>4</v>
      </c>
      <c r="V4" s="29" t="s">
        <v>5</v>
      </c>
      <c r="W4" s="29" t="s">
        <v>5</v>
      </c>
      <c r="X4" s="29" t="s">
        <v>4</v>
      </c>
      <c r="Y4" s="29" t="s">
        <v>3</v>
      </c>
      <c r="Z4" s="35" t="s">
        <v>4</v>
      </c>
      <c r="AA4" s="192"/>
      <c r="AB4" s="1"/>
      <c r="AC4" s="29"/>
      <c r="AD4" s="29"/>
      <c r="AE4" s="29"/>
      <c r="AF4" s="29"/>
      <c r="AG4" s="29"/>
      <c r="AH4" s="3"/>
      <c r="AI4" s="3"/>
      <c r="AJ4" s="3"/>
      <c r="AK4" s="35"/>
      <c r="AL4" s="192"/>
      <c r="AM4" s="46"/>
      <c r="AN4" s="202"/>
      <c r="AO4" s="202"/>
      <c r="AP4" s="205"/>
      <c r="AQ4" s="204"/>
      <c r="AR4" s="192"/>
      <c r="AS4" s="202"/>
      <c r="AT4" s="202"/>
      <c r="AU4" s="205"/>
      <c r="AV4" s="204"/>
      <c r="AW4" s="192"/>
      <c r="AX4" s="46"/>
      <c r="AY4" s="194"/>
      <c r="AZ4" s="202"/>
      <c r="BA4" s="183"/>
      <c r="BB4" s="185"/>
      <c r="BC4" s="192"/>
      <c r="BD4" s="194"/>
      <c r="BE4" s="202"/>
      <c r="BF4" s="183"/>
      <c r="BG4" s="185"/>
      <c r="BH4" s="192"/>
      <c r="BI4" s="46"/>
      <c r="BJ4" s="207"/>
      <c r="BK4" s="188"/>
      <c r="BL4" s="190"/>
      <c r="BM4" s="188"/>
      <c r="BN4" s="188"/>
      <c r="BO4" s="46"/>
    </row>
    <row r="5" spans="1:67" s="13" customFormat="1" ht="12.75">
      <c r="A5" s="60" t="s">
        <v>2</v>
      </c>
      <c r="B5" s="61" t="s">
        <v>0</v>
      </c>
      <c r="C5" s="61" t="s">
        <v>1</v>
      </c>
      <c r="D5" s="62"/>
      <c r="E5" s="62"/>
      <c r="F5" s="62"/>
      <c r="G5" s="62"/>
      <c r="H5" s="62"/>
      <c r="I5" s="221"/>
      <c r="J5" s="32"/>
      <c r="K5" s="62"/>
      <c r="L5" s="62"/>
      <c r="M5" s="62"/>
      <c r="N5" s="62"/>
      <c r="O5" s="192"/>
      <c r="P5" s="58"/>
      <c r="Q5" s="32"/>
      <c r="R5" s="62"/>
      <c r="S5" s="62"/>
      <c r="T5" s="62"/>
      <c r="U5" s="62"/>
      <c r="V5" s="120"/>
      <c r="W5" s="120"/>
      <c r="X5" s="120"/>
      <c r="Y5" s="120"/>
      <c r="Z5" s="33"/>
      <c r="AA5" s="192"/>
      <c r="AB5" s="32"/>
      <c r="AC5" s="62"/>
      <c r="AD5" s="62"/>
      <c r="AE5" s="62"/>
      <c r="AF5" s="62"/>
      <c r="AG5" s="62"/>
      <c r="AH5" s="62"/>
      <c r="AI5" s="62"/>
      <c r="AJ5" s="62"/>
      <c r="AK5" s="33"/>
      <c r="AL5" s="192"/>
      <c r="AM5" s="58"/>
      <c r="AN5" s="32"/>
      <c r="AO5" s="62"/>
      <c r="AP5" s="62"/>
      <c r="AQ5" s="33"/>
      <c r="AR5" s="192"/>
      <c r="AS5" s="32"/>
      <c r="AT5" s="62"/>
      <c r="AU5" s="62"/>
      <c r="AV5" s="33"/>
      <c r="AW5" s="192"/>
      <c r="AX5" s="58"/>
      <c r="AY5" s="32"/>
      <c r="AZ5" s="62"/>
      <c r="BA5" s="62"/>
      <c r="BB5" s="33"/>
      <c r="BC5" s="192"/>
      <c r="BD5" s="32"/>
      <c r="BE5" s="62"/>
      <c r="BF5" s="62"/>
      <c r="BG5" s="33"/>
      <c r="BH5" s="192"/>
      <c r="BI5" s="58"/>
      <c r="BJ5" s="31"/>
      <c r="BK5" s="160"/>
      <c r="BL5" s="59"/>
      <c r="BM5" s="31"/>
      <c r="BN5" s="159"/>
      <c r="BO5" s="46"/>
    </row>
    <row r="6" spans="1:67" ht="12.75">
      <c r="A6" s="104">
        <v>1</v>
      </c>
      <c r="B6" s="100">
        <f>generale!B6</f>
        <v>0</v>
      </c>
      <c r="C6" s="101">
        <f>generale!C6</f>
        <v>0</v>
      </c>
      <c r="D6" s="83"/>
      <c r="E6" s="84"/>
      <c r="F6" s="85"/>
      <c r="G6" s="85"/>
      <c r="H6" s="85"/>
      <c r="I6" s="40">
        <f aca="true" t="shared" si="0" ref="I6:I36">SUM(D6:H6)</f>
        <v>0</v>
      </c>
      <c r="J6" s="84"/>
      <c r="K6" s="85"/>
      <c r="L6" s="85"/>
      <c r="M6" s="85"/>
      <c r="N6" s="118"/>
      <c r="O6" s="40">
        <f aca="true" t="shared" si="1" ref="O6:O36">SUM(J6:N6)</f>
        <v>0</v>
      </c>
      <c r="P6" s="41"/>
      <c r="Q6" s="84"/>
      <c r="R6" s="85"/>
      <c r="S6" s="85"/>
      <c r="T6" s="85"/>
      <c r="U6" s="85"/>
      <c r="V6" s="85"/>
      <c r="W6" s="85"/>
      <c r="X6" s="85"/>
      <c r="Y6" s="85"/>
      <c r="Z6" s="89"/>
      <c r="AA6" s="40">
        <f>SUM(Q6:Z6)</f>
        <v>0</v>
      </c>
      <c r="AB6" s="86"/>
      <c r="AC6" s="84"/>
      <c r="AD6" s="84"/>
      <c r="AE6" s="84"/>
      <c r="AF6" s="84"/>
      <c r="AG6" s="84"/>
      <c r="AH6" s="85"/>
      <c r="AI6" s="85"/>
      <c r="AJ6" s="85"/>
      <c r="AK6" s="89"/>
      <c r="AL6" s="40">
        <f>SUM(AB6:AK6)</f>
        <v>0</v>
      </c>
      <c r="AM6" s="41"/>
      <c r="AN6" s="83"/>
      <c r="AO6" s="85"/>
      <c r="AP6" s="85"/>
      <c r="AQ6" s="89"/>
      <c r="AR6" s="76">
        <f>SUM(AN6:AQ6)</f>
        <v>0</v>
      </c>
      <c r="AS6" s="85"/>
      <c r="AT6" s="85"/>
      <c r="AU6" s="85"/>
      <c r="AV6" s="89"/>
      <c r="AW6" s="76">
        <f>SUM(AS6:AV6)</f>
        <v>0</v>
      </c>
      <c r="AX6" s="41"/>
      <c r="AY6" s="91"/>
      <c r="AZ6" s="92"/>
      <c r="BA6" s="92"/>
      <c r="BB6" s="93"/>
      <c r="BC6" s="76">
        <f>SUM(AY6:BB6)</f>
        <v>0</v>
      </c>
      <c r="BD6" s="92"/>
      <c r="BE6" s="92"/>
      <c r="BF6" s="92"/>
      <c r="BG6" s="93"/>
      <c r="BH6" s="76">
        <f>SUM(BD6:BG6)</f>
        <v>0</v>
      </c>
      <c r="BI6" s="41"/>
      <c r="BJ6" s="91"/>
      <c r="BK6" s="91"/>
      <c r="BL6" s="54"/>
      <c r="BM6" s="122"/>
      <c r="BN6" s="92"/>
      <c r="BO6" s="41"/>
    </row>
    <row r="7" spans="1:67" ht="12.75">
      <c r="A7" s="105">
        <v>2</v>
      </c>
      <c r="B7" s="100">
        <f>generale!B7</f>
        <v>0</v>
      </c>
      <c r="C7" s="101">
        <f>generale!C7</f>
        <v>0</v>
      </c>
      <c r="D7" s="83"/>
      <c r="E7" s="84"/>
      <c r="F7" s="85"/>
      <c r="G7" s="85"/>
      <c r="H7" s="85"/>
      <c r="I7" s="40">
        <f t="shared" si="0"/>
        <v>0</v>
      </c>
      <c r="J7" s="84"/>
      <c r="K7" s="84"/>
      <c r="L7" s="85"/>
      <c r="M7" s="85"/>
      <c r="N7" s="119"/>
      <c r="O7" s="40">
        <f t="shared" si="1"/>
        <v>0</v>
      </c>
      <c r="P7" s="41"/>
      <c r="Q7" s="84"/>
      <c r="R7" s="84"/>
      <c r="S7" s="84"/>
      <c r="T7" s="84"/>
      <c r="U7" s="84"/>
      <c r="V7" s="84"/>
      <c r="W7" s="84"/>
      <c r="X7" s="84"/>
      <c r="Y7" s="84"/>
      <c r="Z7" s="89"/>
      <c r="AA7" s="40">
        <f aca="true" t="shared" si="2" ref="AA7:AA36">SUM(Q7:Z7)</f>
        <v>0</v>
      </c>
      <c r="AB7" s="86"/>
      <c r="AC7" s="84"/>
      <c r="AD7" s="84"/>
      <c r="AE7" s="84"/>
      <c r="AF7" s="84"/>
      <c r="AG7" s="84"/>
      <c r="AH7" s="85"/>
      <c r="AI7" s="85"/>
      <c r="AJ7" s="85"/>
      <c r="AK7" s="89"/>
      <c r="AL7" s="40">
        <f aca="true" t="shared" si="3" ref="AL7:AL36">SUM(AB7:AK7)</f>
        <v>0</v>
      </c>
      <c r="AM7" s="41"/>
      <c r="AN7" s="83"/>
      <c r="AO7" s="85"/>
      <c r="AP7" s="85"/>
      <c r="AQ7" s="89"/>
      <c r="AR7" s="76">
        <f aca="true" t="shared" si="4" ref="AR7:AR36">SUM(AN7:AQ7)</f>
        <v>0</v>
      </c>
      <c r="AS7" s="85"/>
      <c r="AT7" s="85"/>
      <c r="AU7" s="85"/>
      <c r="AV7" s="89"/>
      <c r="AW7" s="76">
        <f aca="true" t="shared" si="5" ref="AW7:AW36">SUM(AS7:AV7)</f>
        <v>0</v>
      </c>
      <c r="AX7" s="41"/>
      <c r="AY7" s="91"/>
      <c r="AZ7" s="92"/>
      <c r="BA7" s="92"/>
      <c r="BB7" s="93"/>
      <c r="BC7" s="76">
        <f aca="true" t="shared" si="6" ref="BC7:BC36">SUM(AY7:BB7)</f>
        <v>0</v>
      </c>
      <c r="BD7" s="92"/>
      <c r="BE7" s="92"/>
      <c r="BF7" s="92"/>
      <c r="BG7" s="93"/>
      <c r="BH7" s="76">
        <f aca="true" t="shared" si="7" ref="BH7:BH36">SUM(BD7:BG7)</f>
        <v>0</v>
      </c>
      <c r="BI7" s="41"/>
      <c r="BJ7" s="91"/>
      <c r="BK7" s="91"/>
      <c r="BL7" s="54"/>
      <c r="BM7" s="123"/>
      <c r="BN7" s="92"/>
      <c r="BO7" s="41"/>
    </row>
    <row r="8" spans="1:67" ht="12.75">
      <c r="A8" s="105">
        <v>3</v>
      </c>
      <c r="B8" s="100">
        <f>generale!B8</f>
        <v>0</v>
      </c>
      <c r="C8" s="101">
        <f>generale!C8</f>
        <v>0</v>
      </c>
      <c r="D8" s="83"/>
      <c r="E8" s="84"/>
      <c r="F8" s="84"/>
      <c r="G8" s="84"/>
      <c r="H8" s="84"/>
      <c r="I8" s="40">
        <f t="shared" si="0"/>
        <v>0</v>
      </c>
      <c r="J8" s="84"/>
      <c r="K8" s="84"/>
      <c r="L8" s="84"/>
      <c r="M8" s="84"/>
      <c r="N8" s="119"/>
      <c r="O8" s="40">
        <f t="shared" si="1"/>
        <v>0</v>
      </c>
      <c r="P8" s="41"/>
      <c r="Q8" s="84"/>
      <c r="R8" s="84"/>
      <c r="S8" s="84"/>
      <c r="T8" s="84"/>
      <c r="U8" s="84"/>
      <c r="V8" s="84"/>
      <c r="W8" s="84"/>
      <c r="X8" s="84"/>
      <c r="Y8" s="84"/>
      <c r="Z8" s="89"/>
      <c r="AA8" s="40">
        <f t="shared" si="2"/>
        <v>0</v>
      </c>
      <c r="AB8" s="86"/>
      <c r="AC8" s="84"/>
      <c r="AD8" s="84"/>
      <c r="AE8" s="84"/>
      <c r="AF8" s="84"/>
      <c r="AG8" s="84"/>
      <c r="AH8" s="85"/>
      <c r="AI8" s="85"/>
      <c r="AJ8" s="85"/>
      <c r="AK8" s="89"/>
      <c r="AL8" s="40">
        <f t="shared" si="3"/>
        <v>0</v>
      </c>
      <c r="AM8" s="41"/>
      <c r="AN8" s="86"/>
      <c r="AO8" s="85"/>
      <c r="AP8" s="85"/>
      <c r="AQ8" s="89"/>
      <c r="AR8" s="76">
        <f t="shared" si="4"/>
        <v>0</v>
      </c>
      <c r="AS8" s="85"/>
      <c r="AT8" s="85"/>
      <c r="AU8" s="85"/>
      <c r="AV8" s="89"/>
      <c r="AW8" s="76">
        <f t="shared" si="5"/>
        <v>0</v>
      </c>
      <c r="AX8" s="41"/>
      <c r="AY8" s="91"/>
      <c r="AZ8" s="92"/>
      <c r="BA8" s="92"/>
      <c r="BB8" s="93"/>
      <c r="BC8" s="76">
        <f t="shared" si="6"/>
        <v>0</v>
      </c>
      <c r="BD8" s="92"/>
      <c r="BE8" s="92"/>
      <c r="BF8" s="92"/>
      <c r="BG8" s="93"/>
      <c r="BH8" s="76">
        <f t="shared" si="7"/>
        <v>0</v>
      </c>
      <c r="BI8" s="41"/>
      <c r="BJ8" s="91"/>
      <c r="BK8" s="91"/>
      <c r="BL8" s="54"/>
      <c r="BM8" s="123"/>
      <c r="BN8" s="92"/>
      <c r="BO8" s="41"/>
    </row>
    <row r="9" spans="1:67" ht="12.75">
      <c r="A9" s="105">
        <v>4</v>
      </c>
      <c r="B9" s="100">
        <f>generale!B9</f>
        <v>0</v>
      </c>
      <c r="C9" s="101">
        <f>generale!C9</f>
        <v>0</v>
      </c>
      <c r="D9" s="83"/>
      <c r="E9" s="84"/>
      <c r="F9" s="84"/>
      <c r="G9" s="84"/>
      <c r="H9" s="84"/>
      <c r="I9" s="40">
        <f t="shared" si="0"/>
        <v>0</v>
      </c>
      <c r="J9" s="84"/>
      <c r="K9" s="85"/>
      <c r="L9" s="85"/>
      <c r="M9" s="85"/>
      <c r="N9" s="89"/>
      <c r="O9" s="40">
        <f t="shared" si="1"/>
        <v>0</v>
      </c>
      <c r="P9" s="41"/>
      <c r="Q9" s="84"/>
      <c r="R9" s="85"/>
      <c r="S9" s="85"/>
      <c r="T9" s="85"/>
      <c r="U9" s="84"/>
      <c r="V9" s="84"/>
      <c r="W9" s="84"/>
      <c r="X9" s="84"/>
      <c r="Y9" s="84"/>
      <c r="Z9" s="89"/>
      <c r="AA9" s="40">
        <f t="shared" si="2"/>
        <v>0</v>
      </c>
      <c r="AB9" s="86"/>
      <c r="AC9" s="84"/>
      <c r="AD9" s="84"/>
      <c r="AE9" s="84"/>
      <c r="AF9" s="84"/>
      <c r="AG9" s="84"/>
      <c r="AH9" s="84"/>
      <c r="AI9" s="84"/>
      <c r="AJ9" s="84"/>
      <c r="AK9" s="89"/>
      <c r="AL9" s="40">
        <f t="shared" si="3"/>
        <v>0</v>
      </c>
      <c r="AM9" s="41"/>
      <c r="AN9" s="86"/>
      <c r="AO9" s="85"/>
      <c r="AP9" s="85"/>
      <c r="AQ9" s="89"/>
      <c r="AR9" s="76">
        <f t="shared" si="4"/>
        <v>0</v>
      </c>
      <c r="AS9" s="85"/>
      <c r="AT9" s="85"/>
      <c r="AU9" s="85"/>
      <c r="AV9" s="89"/>
      <c r="AW9" s="76">
        <f t="shared" si="5"/>
        <v>0</v>
      </c>
      <c r="AX9" s="41"/>
      <c r="AY9" s="91"/>
      <c r="AZ9" s="92"/>
      <c r="BA9" s="92"/>
      <c r="BB9" s="93"/>
      <c r="BC9" s="76">
        <f t="shared" si="6"/>
        <v>0</v>
      </c>
      <c r="BD9" s="92"/>
      <c r="BE9" s="92"/>
      <c r="BF9" s="92"/>
      <c r="BG9" s="93"/>
      <c r="BH9" s="76">
        <f t="shared" si="7"/>
        <v>0</v>
      </c>
      <c r="BI9" s="41"/>
      <c r="BJ9" s="91"/>
      <c r="BK9" s="91"/>
      <c r="BL9" s="54"/>
      <c r="BM9" s="123"/>
      <c r="BN9" s="92"/>
      <c r="BO9" s="41"/>
    </row>
    <row r="10" spans="1:67" ht="12.75">
      <c r="A10" s="105">
        <v>5</v>
      </c>
      <c r="B10" s="100">
        <f>generale!B10</f>
        <v>0</v>
      </c>
      <c r="C10" s="101">
        <f>generale!C10</f>
        <v>0</v>
      </c>
      <c r="D10" s="83"/>
      <c r="E10" s="84"/>
      <c r="F10" s="85"/>
      <c r="G10" s="85"/>
      <c r="H10" s="85"/>
      <c r="I10" s="40">
        <f t="shared" si="0"/>
        <v>0</v>
      </c>
      <c r="J10" s="84"/>
      <c r="K10" s="84"/>
      <c r="L10" s="85"/>
      <c r="M10" s="84"/>
      <c r="N10" s="119"/>
      <c r="O10" s="40">
        <f t="shared" si="1"/>
        <v>0</v>
      </c>
      <c r="P10" s="41"/>
      <c r="Q10" s="84"/>
      <c r="R10" s="84"/>
      <c r="S10" s="84"/>
      <c r="T10" s="84"/>
      <c r="U10" s="84"/>
      <c r="V10" s="84"/>
      <c r="W10" s="84"/>
      <c r="X10" s="84"/>
      <c r="Y10" s="84"/>
      <c r="Z10" s="89"/>
      <c r="AA10" s="40">
        <f t="shared" si="2"/>
        <v>0</v>
      </c>
      <c r="AB10" s="86"/>
      <c r="AC10" s="84"/>
      <c r="AD10" s="84"/>
      <c r="AE10" s="84"/>
      <c r="AF10" s="84"/>
      <c r="AG10" s="84"/>
      <c r="AH10" s="84"/>
      <c r="AI10" s="85"/>
      <c r="AJ10" s="85"/>
      <c r="AK10" s="89"/>
      <c r="AL10" s="40">
        <f t="shared" si="3"/>
        <v>0</v>
      </c>
      <c r="AM10" s="41"/>
      <c r="AN10" s="86"/>
      <c r="AO10" s="85"/>
      <c r="AP10" s="85"/>
      <c r="AQ10" s="89"/>
      <c r="AR10" s="76">
        <f t="shared" si="4"/>
        <v>0</v>
      </c>
      <c r="AS10" s="85"/>
      <c r="AT10" s="85"/>
      <c r="AU10" s="85"/>
      <c r="AV10" s="89"/>
      <c r="AW10" s="76">
        <f t="shared" si="5"/>
        <v>0</v>
      </c>
      <c r="AX10" s="41"/>
      <c r="AY10" s="91"/>
      <c r="AZ10" s="92"/>
      <c r="BA10" s="92"/>
      <c r="BB10" s="93"/>
      <c r="BC10" s="76">
        <f t="shared" si="6"/>
        <v>0</v>
      </c>
      <c r="BD10" s="92"/>
      <c r="BE10" s="92"/>
      <c r="BF10" s="92"/>
      <c r="BG10" s="93"/>
      <c r="BH10" s="76">
        <f t="shared" si="7"/>
        <v>0</v>
      </c>
      <c r="BI10" s="41"/>
      <c r="BJ10" s="91"/>
      <c r="BK10" s="91"/>
      <c r="BL10" s="54"/>
      <c r="BM10" s="123"/>
      <c r="BN10" s="92"/>
      <c r="BO10" s="41"/>
    </row>
    <row r="11" spans="1:67" ht="12.75">
      <c r="A11" s="105">
        <v>6</v>
      </c>
      <c r="B11" s="100">
        <f>generale!B11</f>
        <v>0</v>
      </c>
      <c r="C11" s="101">
        <f>generale!C11</f>
        <v>0</v>
      </c>
      <c r="D11" s="83"/>
      <c r="E11" s="84"/>
      <c r="F11" s="84"/>
      <c r="G11" s="84"/>
      <c r="H11" s="84"/>
      <c r="I11" s="40">
        <f t="shared" si="0"/>
        <v>0</v>
      </c>
      <c r="J11" s="84"/>
      <c r="K11" s="84"/>
      <c r="L11" s="85"/>
      <c r="M11" s="84"/>
      <c r="N11" s="119"/>
      <c r="O11" s="40">
        <f t="shared" si="1"/>
        <v>0</v>
      </c>
      <c r="P11" s="41"/>
      <c r="Q11" s="84"/>
      <c r="R11" s="84"/>
      <c r="S11" s="84"/>
      <c r="T11" s="84"/>
      <c r="U11" s="84"/>
      <c r="V11" s="84"/>
      <c r="W11" s="84"/>
      <c r="X11" s="84"/>
      <c r="Y11" s="84"/>
      <c r="Z11" s="89"/>
      <c r="AA11" s="40">
        <f t="shared" si="2"/>
        <v>0</v>
      </c>
      <c r="AB11" s="86"/>
      <c r="AC11" s="84"/>
      <c r="AD11" s="84"/>
      <c r="AE11" s="84"/>
      <c r="AF11" s="84"/>
      <c r="AG11" s="84"/>
      <c r="AH11" s="85"/>
      <c r="AI11" s="85"/>
      <c r="AJ11" s="85"/>
      <c r="AK11" s="89"/>
      <c r="AL11" s="40">
        <f t="shared" si="3"/>
        <v>0</v>
      </c>
      <c r="AM11" s="41"/>
      <c r="AN11" s="86"/>
      <c r="AO11" s="85"/>
      <c r="AP11" s="85"/>
      <c r="AQ11" s="89"/>
      <c r="AR11" s="76">
        <f t="shared" si="4"/>
        <v>0</v>
      </c>
      <c r="AS11" s="84"/>
      <c r="AT11" s="84"/>
      <c r="AU11" s="84"/>
      <c r="AV11" s="89"/>
      <c r="AW11" s="76">
        <f t="shared" si="5"/>
        <v>0</v>
      </c>
      <c r="AX11" s="41"/>
      <c r="AY11" s="91"/>
      <c r="AZ11" s="92"/>
      <c r="BA11" s="92"/>
      <c r="BB11" s="93"/>
      <c r="BC11" s="76">
        <f t="shared" si="6"/>
        <v>0</v>
      </c>
      <c r="BD11" s="94"/>
      <c r="BE11" s="94"/>
      <c r="BF11" s="94"/>
      <c r="BG11" s="93"/>
      <c r="BH11" s="76">
        <f t="shared" si="7"/>
        <v>0</v>
      </c>
      <c r="BI11" s="41"/>
      <c r="BJ11" s="91"/>
      <c r="BK11" s="91"/>
      <c r="BL11" s="54"/>
      <c r="BM11" s="124"/>
      <c r="BN11" s="94"/>
      <c r="BO11" s="41"/>
    </row>
    <row r="12" spans="1:67" ht="12.75">
      <c r="A12" s="105">
        <v>7</v>
      </c>
      <c r="B12" s="100">
        <f>generale!B12</f>
        <v>0</v>
      </c>
      <c r="C12" s="101">
        <f>generale!C12</f>
        <v>0</v>
      </c>
      <c r="D12" s="83"/>
      <c r="E12" s="85"/>
      <c r="F12" s="85"/>
      <c r="G12" s="85"/>
      <c r="H12" s="85"/>
      <c r="I12" s="40">
        <f t="shared" si="0"/>
        <v>0</v>
      </c>
      <c r="J12" s="84"/>
      <c r="K12" s="84"/>
      <c r="L12" s="84"/>
      <c r="M12" s="84"/>
      <c r="N12" s="89"/>
      <c r="O12" s="40">
        <f t="shared" si="1"/>
        <v>0</v>
      </c>
      <c r="P12" s="41"/>
      <c r="Q12" s="84"/>
      <c r="R12" s="85"/>
      <c r="S12" s="85"/>
      <c r="T12" s="85"/>
      <c r="U12" s="85"/>
      <c r="V12" s="85"/>
      <c r="W12" s="85"/>
      <c r="X12" s="85"/>
      <c r="Y12" s="85"/>
      <c r="Z12" s="89"/>
      <c r="AA12" s="40">
        <f t="shared" si="2"/>
        <v>0</v>
      </c>
      <c r="AB12" s="86"/>
      <c r="AC12" s="84"/>
      <c r="AD12" s="84"/>
      <c r="AE12" s="84"/>
      <c r="AF12" s="84"/>
      <c r="AG12" s="84"/>
      <c r="AH12" s="84"/>
      <c r="AI12" s="84"/>
      <c r="AJ12" s="85"/>
      <c r="AK12" s="89"/>
      <c r="AL12" s="40">
        <f t="shared" si="3"/>
        <v>0</v>
      </c>
      <c r="AM12" s="41"/>
      <c r="AN12" s="86"/>
      <c r="AO12" s="85"/>
      <c r="AP12" s="85"/>
      <c r="AQ12" s="89"/>
      <c r="AR12" s="76">
        <f t="shared" si="4"/>
        <v>0</v>
      </c>
      <c r="AS12" s="85"/>
      <c r="AT12" s="85"/>
      <c r="AU12" s="85"/>
      <c r="AV12" s="89"/>
      <c r="AW12" s="76">
        <f t="shared" si="5"/>
        <v>0</v>
      </c>
      <c r="AX12" s="41"/>
      <c r="AY12" s="91"/>
      <c r="AZ12" s="92"/>
      <c r="BA12" s="92"/>
      <c r="BB12" s="93"/>
      <c r="BC12" s="76">
        <f t="shared" si="6"/>
        <v>0</v>
      </c>
      <c r="BD12" s="92"/>
      <c r="BE12" s="92"/>
      <c r="BF12" s="92"/>
      <c r="BG12" s="93"/>
      <c r="BH12" s="76">
        <f t="shared" si="7"/>
        <v>0</v>
      </c>
      <c r="BI12" s="41"/>
      <c r="BJ12" s="91"/>
      <c r="BK12" s="91"/>
      <c r="BL12" s="54"/>
      <c r="BM12" s="123"/>
      <c r="BN12" s="92"/>
      <c r="BO12" s="41"/>
    </row>
    <row r="13" spans="1:67" ht="12.75">
      <c r="A13" s="105">
        <v>8</v>
      </c>
      <c r="B13" s="100">
        <f>generale!B13</f>
        <v>0</v>
      </c>
      <c r="C13" s="101">
        <f>generale!C13</f>
        <v>0</v>
      </c>
      <c r="D13" s="83"/>
      <c r="E13" s="84"/>
      <c r="F13" s="85"/>
      <c r="G13" s="85"/>
      <c r="H13" s="85"/>
      <c r="I13" s="40">
        <f t="shared" si="0"/>
        <v>0</v>
      </c>
      <c r="J13" s="84"/>
      <c r="K13" s="84"/>
      <c r="L13" s="85"/>
      <c r="M13" s="84"/>
      <c r="N13" s="119"/>
      <c r="O13" s="40">
        <f t="shared" si="1"/>
        <v>0</v>
      </c>
      <c r="P13" s="41"/>
      <c r="Q13" s="84"/>
      <c r="R13" s="85"/>
      <c r="S13" s="85"/>
      <c r="T13" s="85"/>
      <c r="U13" s="85"/>
      <c r="V13" s="85"/>
      <c r="W13" s="85"/>
      <c r="X13" s="85"/>
      <c r="Y13" s="85"/>
      <c r="Z13" s="89"/>
      <c r="AA13" s="40">
        <f t="shared" si="2"/>
        <v>0</v>
      </c>
      <c r="AB13" s="86"/>
      <c r="AC13" s="84"/>
      <c r="AD13" s="84"/>
      <c r="AE13" s="84"/>
      <c r="AF13" s="84"/>
      <c r="AG13" s="84"/>
      <c r="AH13" s="85"/>
      <c r="AI13" s="85"/>
      <c r="AJ13" s="85"/>
      <c r="AK13" s="89"/>
      <c r="AL13" s="40">
        <f t="shared" si="3"/>
        <v>0</v>
      </c>
      <c r="AM13" s="41"/>
      <c r="AN13" s="86"/>
      <c r="AO13" s="85"/>
      <c r="AP13" s="85"/>
      <c r="AQ13" s="89"/>
      <c r="AR13" s="76">
        <f t="shared" si="4"/>
        <v>0</v>
      </c>
      <c r="AS13" s="85"/>
      <c r="AT13" s="85"/>
      <c r="AU13" s="85"/>
      <c r="AV13" s="89"/>
      <c r="AW13" s="76">
        <f t="shared" si="5"/>
        <v>0</v>
      </c>
      <c r="AX13" s="41"/>
      <c r="AY13" s="91"/>
      <c r="AZ13" s="92"/>
      <c r="BA13" s="92"/>
      <c r="BB13" s="93"/>
      <c r="BC13" s="76">
        <f t="shared" si="6"/>
        <v>0</v>
      </c>
      <c r="BD13" s="92"/>
      <c r="BE13" s="92"/>
      <c r="BF13" s="92"/>
      <c r="BG13" s="93"/>
      <c r="BH13" s="76">
        <f t="shared" si="7"/>
        <v>0</v>
      </c>
      <c r="BI13" s="41"/>
      <c r="BJ13" s="91"/>
      <c r="BK13" s="91"/>
      <c r="BL13" s="54"/>
      <c r="BM13" s="123"/>
      <c r="BN13" s="92"/>
      <c r="BO13" s="41"/>
    </row>
    <row r="14" spans="1:67" ht="12.75">
      <c r="A14" s="105">
        <v>9</v>
      </c>
      <c r="B14" s="100">
        <f>generale!B14</f>
        <v>0</v>
      </c>
      <c r="C14" s="101">
        <f>generale!C14</f>
        <v>0</v>
      </c>
      <c r="D14" s="84"/>
      <c r="E14" s="84"/>
      <c r="F14" s="85"/>
      <c r="G14" s="85"/>
      <c r="H14" s="85"/>
      <c r="I14" s="40">
        <f t="shared" si="0"/>
        <v>0</v>
      </c>
      <c r="J14" s="84"/>
      <c r="K14" s="85"/>
      <c r="L14" s="85"/>
      <c r="M14" s="84"/>
      <c r="N14" s="89"/>
      <c r="O14" s="40">
        <f t="shared" si="1"/>
        <v>0</v>
      </c>
      <c r="P14" s="41"/>
      <c r="Q14" s="84"/>
      <c r="R14" s="85"/>
      <c r="S14" s="85"/>
      <c r="T14" s="85"/>
      <c r="U14" s="85"/>
      <c r="V14" s="85"/>
      <c r="W14" s="85"/>
      <c r="X14" s="85"/>
      <c r="Y14" s="85"/>
      <c r="Z14" s="89"/>
      <c r="AA14" s="40">
        <f t="shared" si="2"/>
        <v>0</v>
      </c>
      <c r="AB14" s="86"/>
      <c r="AC14" s="84"/>
      <c r="AD14" s="84"/>
      <c r="AE14" s="84"/>
      <c r="AF14" s="84"/>
      <c r="AG14" s="84"/>
      <c r="AH14" s="85"/>
      <c r="AI14" s="85"/>
      <c r="AJ14" s="85"/>
      <c r="AK14" s="89"/>
      <c r="AL14" s="40">
        <f t="shared" si="3"/>
        <v>0</v>
      </c>
      <c r="AM14" s="41"/>
      <c r="AN14" s="86"/>
      <c r="AO14" s="85"/>
      <c r="AP14" s="85"/>
      <c r="AQ14" s="89"/>
      <c r="AR14" s="76">
        <f>SUM(AN14:AQ14)</f>
        <v>0</v>
      </c>
      <c r="AS14" s="85"/>
      <c r="AT14" s="85"/>
      <c r="AU14" s="85"/>
      <c r="AV14" s="89"/>
      <c r="AW14" s="76">
        <f t="shared" si="5"/>
        <v>0</v>
      </c>
      <c r="AX14" s="41"/>
      <c r="AY14" s="91"/>
      <c r="AZ14" s="92"/>
      <c r="BA14" s="92"/>
      <c r="BB14" s="93"/>
      <c r="BC14" s="76">
        <f t="shared" si="6"/>
        <v>0</v>
      </c>
      <c r="BD14" s="92"/>
      <c r="BE14" s="92"/>
      <c r="BF14" s="92"/>
      <c r="BG14" s="93"/>
      <c r="BH14" s="76">
        <f t="shared" si="7"/>
        <v>0</v>
      </c>
      <c r="BI14" s="41"/>
      <c r="BJ14" s="91"/>
      <c r="BK14" s="91"/>
      <c r="BL14" s="54"/>
      <c r="BM14" s="123"/>
      <c r="BN14" s="92"/>
      <c r="BO14" s="41"/>
    </row>
    <row r="15" spans="1:67" ht="12.75">
      <c r="A15" s="105">
        <v>10</v>
      </c>
      <c r="B15" s="100">
        <f>generale!B15</f>
        <v>0</v>
      </c>
      <c r="C15" s="101">
        <f>generale!C15</f>
        <v>0</v>
      </c>
      <c r="D15" s="84"/>
      <c r="E15" s="84"/>
      <c r="F15" s="85"/>
      <c r="G15" s="85"/>
      <c r="H15" s="85"/>
      <c r="I15" s="40">
        <f t="shared" si="0"/>
        <v>0</v>
      </c>
      <c r="J15" s="84"/>
      <c r="K15" s="85"/>
      <c r="L15" s="85"/>
      <c r="M15" s="84"/>
      <c r="N15" s="89"/>
      <c r="O15" s="40">
        <f t="shared" si="1"/>
        <v>0</v>
      </c>
      <c r="P15" s="41"/>
      <c r="Q15" s="84"/>
      <c r="R15" s="85"/>
      <c r="S15" s="85"/>
      <c r="T15" s="85"/>
      <c r="U15" s="85"/>
      <c r="V15" s="85"/>
      <c r="W15" s="85"/>
      <c r="X15" s="85"/>
      <c r="Y15" s="85"/>
      <c r="Z15" s="89"/>
      <c r="AA15" s="40">
        <f t="shared" si="2"/>
        <v>0</v>
      </c>
      <c r="AB15" s="86"/>
      <c r="AC15" s="84"/>
      <c r="AD15" s="84"/>
      <c r="AE15" s="84"/>
      <c r="AF15" s="84"/>
      <c r="AG15" s="84"/>
      <c r="AH15" s="85"/>
      <c r="AI15" s="85"/>
      <c r="AJ15" s="85"/>
      <c r="AK15" s="89"/>
      <c r="AL15" s="40">
        <f t="shared" si="3"/>
        <v>0</v>
      </c>
      <c r="AM15" s="41"/>
      <c r="AN15" s="86"/>
      <c r="AO15" s="85"/>
      <c r="AP15" s="85"/>
      <c r="AQ15" s="89"/>
      <c r="AR15" s="76">
        <f t="shared" si="4"/>
        <v>0</v>
      </c>
      <c r="AS15" s="85"/>
      <c r="AT15" s="85"/>
      <c r="AU15" s="85"/>
      <c r="AV15" s="89"/>
      <c r="AW15" s="76">
        <f t="shared" si="5"/>
        <v>0</v>
      </c>
      <c r="AX15" s="41"/>
      <c r="AY15" s="91"/>
      <c r="AZ15" s="92"/>
      <c r="BA15" s="92"/>
      <c r="BB15" s="93"/>
      <c r="BC15" s="76">
        <f t="shared" si="6"/>
        <v>0</v>
      </c>
      <c r="BD15" s="92"/>
      <c r="BE15" s="92"/>
      <c r="BF15" s="92"/>
      <c r="BG15" s="93"/>
      <c r="BH15" s="76">
        <f t="shared" si="7"/>
        <v>0</v>
      </c>
      <c r="BI15" s="41"/>
      <c r="BJ15" s="91"/>
      <c r="BK15" s="91"/>
      <c r="BL15" s="54"/>
      <c r="BM15" s="123"/>
      <c r="BN15" s="92"/>
      <c r="BO15" s="41"/>
    </row>
    <row r="16" spans="1:67" ht="12.75">
      <c r="A16" s="105">
        <v>11</v>
      </c>
      <c r="B16" s="100">
        <f>generale!B16</f>
        <v>0</v>
      </c>
      <c r="C16" s="101">
        <f>generale!C16</f>
        <v>0</v>
      </c>
      <c r="D16" s="84"/>
      <c r="E16" s="85"/>
      <c r="F16" s="85"/>
      <c r="G16" s="85"/>
      <c r="H16" s="85"/>
      <c r="I16" s="40">
        <f t="shared" si="0"/>
        <v>0</v>
      </c>
      <c r="J16" s="84"/>
      <c r="K16" s="85"/>
      <c r="L16" s="85"/>
      <c r="M16" s="84"/>
      <c r="N16" s="89"/>
      <c r="O16" s="40">
        <f t="shared" si="1"/>
        <v>0</v>
      </c>
      <c r="P16" s="41"/>
      <c r="Q16" s="84"/>
      <c r="R16" s="85"/>
      <c r="S16" s="85"/>
      <c r="T16" s="85"/>
      <c r="U16" s="85"/>
      <c r="V16" s="85"/>
      <c r="W16" s="85"/>
      <c r="X16" s="85"/>
      <c r="Y16" s="85"/>
      <c r="Z16" s="89"/>
      <c r="AA16" s="40">
        <f t="shared" si="2"/>
        <v>0</v>
      </c>
      <c r="AB16" s="86"/>
      <c r="AC16" s="84"/>
      <c r="AD16" s="84"/>
      <c r="AE16" s="84"/>
      <c r="AF16" s="84"/>
      <c r="AG16" s="84"/>
      <c r="AH16" s="85"/>
      <c r="AI16" s="85"/>
      <c r="AJ16" s="85"/>
      <c r="AK16" s="89"/>
      <c r="AL16" s="40">
        <f t="shared" si="3"/>
        <v>0</v>
      </c>
      <c r="AM16" s="41"/>
      <c r="AN16" s="86"/>
      <c r="AO16" s="85"/>
      <c r="AP16" s="85"/>
      <c r="AQ16" s="89"/>
      <c r="AR16" s="76">
        <f t="shared" si="4"/>
        <v>0</v>
      </c>
      <c r="AS16" s="85"/>
      <c r="AT16" s="85"/>
      <c r="AU16" s="85"/>
      <c r="AV16" s="89"/>
      <c r="AW16" s="76">
        <f t="shared" si="5"/>
        <v>0</v>
      </c>
      <c r="AX16" s="41"/>
      <c r="AY16" s="91"/>
      <c r="AZ16" s="92"/>
      <c r="BA16" s="92"/>
      <c r="BB16" s="93"/>
      <c r="BC16" s="76">
        <f t="shared" si="6"/>
        <v>0</v>
      </c>
      <c r="BD16" s="92"/>
      <c r="BE16" s="92"/>
      <c r="BF16" s="92"/>
      <c r="BG16" s="93"/>
      <c r="BH16" s="76">
        <f t="shared" si="7"/>
        <v>0</v>
      </c>
      <c r="BI16" s="41"/>
      <c r="BJ16" s="91"/>
      <c r="BK16" s="91"/>
      <c r="BL16" s="54"/>
      <c r="BM16" s="123"/>
      <c r="BN16" s="92"/>
      <c r="BO16" s="41"/>
    </row>
    <row r="17" spans="1:67" ht="12.75">
      <c r="A17" s="105">
        <v>12</v>
      </c>
      <c r="B17" s="100">
        <f>generale!B17</f>
        <v>0</v>
      </c>
      <c r="C17" s="101">
        <f>generale!C17</f>
        <v>0</v>
      </c>
      <c r="D17" s="86"/>
      <c r="E17" s="84"/>
      <c r="F17" s="84"/>
      <c r="G17" s="84"/>
      <c r="H17" s="84"/>
      <c r="I17" s="40">
        <f t="shared" si="0"/>
        <v>0</v>
      </c>
      <c r="J17" s="84"/>
      <c r="K17" s="84"/>
      <c r="L17" s="84"/>
      <c r="M17" s="84"/>
      <c r="N17" s="89"/>
      <c r="O17" s="40">
        <f t="shared" si="1"/>
        <v>0</v>
      </c>
      <c r="P17" s="41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40">
        <f t="shared" si="2"/>
        <v>0</v>
      </c>
      <c r="AB17" s="86"/>
      <c r="AC17" s="84"/>
      <c r="AD17" s="84"/>
      <c r="AE17" s="84"/>
      <c r="AF17" s="84"/>
      <c r="AG17" s="84"/>
      <c r="AH17" s="84"/>
      <c r="AI17" s="84"/>
      <c r="AJ17" s="84"/>
      <c r="AK17" s="84"/>
      <c r="AL17" s="40">
        <f t="shared" si="3"/>
        <v>0</v>
      </c>
      <c r="AM17" s="41"/>
      <c r="AN17" s="86"/>
      <c r="AO17" s="84"/>
      <c r="AP17" s="84"/>
      <c r="AQ17" s="89"/>
      <c r="AR17" s="76">
        <f t="shared" si="4"/>
        <v>0</v>
      </c>
      <c r="AS17" s="84"/>
      <c r="AT17" s="84"/>
      <c r="AU17" s="84"/>
      <c r="AV17" s="89"/>
      <c r="AW17" s="76">
        <f t="shared" si="5"/>
        <v>0</v>
      </c>
      <c r="AX17" s="41"/>
      <c r="AY17" s="91"/>
      <c r="AZ17" s="94"/>
      <c r="BA17" s="94"/>
      <c r="BB17" s="93"/>
      <c r="BC17" s="76">
        <f t="shared" si="6"/>
        <v>0</v>
      </c>
      <c r="BD17" s="94"/>
      <c r="BE17" s="94"/>
      <c r="BF17" s="94"/>
      <c r="BG17" s="93"/>
      <c r="BH17" s="76">
        <f t="shared" si="7"/>
        <v>0</v>
      </c>
      <c r="BI17" s="41"/>
      <c r="BJ17" s="91"/>
      <c r="BK17" s="91"/>
      <c r="BL17" s="54"/>
      <c r="BM17" s="124"/>
      <c r="BN17" s="94"/>
      <c r="BO17" s="41"/>
    </row>
    <row r="18" spans="1:67" ht="12.75">
      <c r="A18" s="105">
        <v>13</v>
      </c>
      <c r="B18" s="100">
        <f>generale!B18</f>
        <v>0</v>
      </c>
      <c r="C18" s="101">
        <f>generale!C18</f>
        <v>0</v>
      </c>
      <c r="D18" s="86"/>
      <c r="E18" s="84"/>
      <c r="F18" s="84"/>
      <c r="G18" s="84"/>
      <c r="H18" s="84"/>
      <c r="I18" s="40">
        <f t="shared" si="0"/>
        <v>0</v>
      </c>
      <c r="J18" s="84"/>
      <c r="K18" s="84"/>
      <c r="L18" s="84"/>
      <c r="M18" s="84"/>
      <c r="N18" s="89"/>
      <c r="O18" s="40">
        <f t="shared" si="1"/>
        <v>0</v>
      </c>
      <c r="P18" s="41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40">
        <f t="shared" si="2"/>
        <v>0</v>
      </c>
      <c r="AB18" s="86"/>
      <c r="AC18" s="84"/>
      <c r="AD18" s="84"/>
      <c r="AE18" s="84"/>
      <c r="AF18" s="84"/>
      <c r="AG18" s="84"/>
      <c r="AH18" s="84"/>
      <c r="AI18" s="84"/>
      <c r="AJ18" s="84"/>
      <c r="AK18" s="84"/>
      <c r="AL18" s="40">
        <f t="shared" si="3"/>
        <v>0</v>
      </c>
      <c r="AM18" s="41"/>
      <c r="AN18" s="86"/>
      <c r="AO18" s="84"/>
      <c r="AP18" s="84"/>
      <c r="AQ18" s="89"/>
      <c r="AR18" s="76">
        <f t="shared" si="4"/>
        <v>0</v>
      </c>
      <c r="AS18" s="84"/>
      <c r="AT18" s="84"/>
      <c r="AU18" s="84"/>
      <c r="AV18" s="89"/>
      <c r="AW18" s="76">
        <f t="shared" si="5"/>
        <v>0</v>
      </c>
      <c r="AX18" s="41"/>
      <c r="AY18" s="91"/>
      <c r="AZ18" s="94"/>
      <c r="BA18" s="94"/>
      <c r="BB18" s="93"/>
      <c r="BC18" s="76">
        <f t="shared" si="6"/>
        <v>0</v>
      </c>
      <c r="BD18" s="94"/>
      <c r="BE18" s="94"/>
      <c r="BF18" s="94"/>
      <c r="BG18" s="93"/>
      <c r="BH18" s="76">
        <f t="shared" si="7"/>
        <v>0</v>
      </c>
      <c r="BI18" s="41"/>
      <c r="BJ18" s="91"/>
      <c r="BK18" s="91"/>
      <c r="BL18" s="54"/>
      <c r="BM18" s="124"/>
      <c r="BN18" s="94"/>
      <c r="BO18" s="41"/>
    </row>
    <row r="19" spans="1:67" ht="12.75">
      <c r="A19" s="105">
        <v>14</v>
      </c>
      <c r="B19" s="100">
        <f>generale!B19</f>
        <v>0</v>
      </c>
      <c r="C19" s="101">
        <f>generale!C19</f>
        <v>0</v>
      </c>
      <c r="D19" s="86"/>
      <c r="E19" s="84"/>
      <c r="F19" s="84"/>
      <c r="G19" s="84"/>
      <c r="H19" s="84"/>
      <c r="I19" s="40">
        <f t="shared" si="0"/>
        <v>0</v>
      </c>
      <c r="J19" s="84"/>
      <c r="K19" s="84"/>
      <c r="L19" s="84"/>
      <c r="M19" s="84"/>
      <c r="N19" s="89"/>
      <c r="O19" s="40">
        <f t="shared" si="1"/>
        <v>0</v>
      </c>
      <c r="P19" s="41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40">
        <f t="shared" si="2"/>
        <v>0</v>
      </c>
      <c r="AB19" s="86"/>
      <c r="AC19" s="84"/>
      <c r="AD19" s="84"/>
      <c r="AE19" s="84"/>
      <c r="AF19" s="84"/>
      <c r="AG19" s="84"/>
      <c r="AH19" s="84"/>
      <c r="AI19" s="84"/>
      <c r="AJ19" s="84"/>
      <c r="AK19" s="84"/>
      <c r="AL19" s="40">
        <f t="shared" si="3"/>
        <v>0</v>
      </c>
      <c r="AM19" s="41"/>
      <c r="AN19" s="86"/>
      <c r="AO19" s="84"/>
      <c r="AP19" s="84"/>
      <c r="AQ19" s="89"/>
      <c r="AR19" s="76">
        <f t="shared" si="4"/>
        <v>0</v>
      </c>
      <c r="AS19" s="84"/>
      <c r="AT19" s="84"/>
      <c r="AU19" s="84"/>
      <c r="AV19" s="89"/>
      <c r="AW19" s="76">
        <f t="shared" si="5"/>
        <v>0</v>
      </c>
      <c r="AX19" s="41"/>
      <c r="AY19" s="91"/>
      <c r="AZ19" s="94"/>
      <c r="BA19" s="94"/>
      <c r="BB19" s="93"/>
      <c r="BC19" s="76">
        <f t="shared" si="6"/>
        <v>0</v>
      </c>
      <c r="BD19" s="94"/>
      <c r="BE19" s="94"/>
      <c r="BF19" s="94"/>
      <c r="BG19" s="93"/>
      <c r="BH19" s="76">
        <f t="shared" si="7"/>
        <v>0</v>
      </c>
      <c r="BI19" s="41"/>
      <c r="BJ19" s="91"/>
      <c r="BK19" s="91"/>
      <c r="BL19" s="54"/>
      <c r="BM19" s="124"/>
      <c r="BN19" s="94"/>
      <c r="BO19" s="41"/>
    </row>
    <row r="20" spans="1:67" ht="12.75">
      <c r="A20" s="105">
        <v>15</v>
      </c>
      <c r="B20" s="100">
        <f>generale!B20</f>
        <v>0</v>
      </c>
      <c r="C20" s="101">
        <f>generale!C20</f>
        <v>0</v>
      </c>
      <c r="D20" s="86"/>
      <c r="E20" s="84"/>
      <c r="F20" s="84"/>
      <c r="G20" s="84"/>
      <c r="H20" s="84"/>
      <c r="I20" s="40">
        <f t="shared" si="0"/>
        <v>0</v>
      </c>
      <c r="J20" s="84"/>
      <c r="K20" s="84"/>
      <c r="L20" s="84"/>
      <c r="M20" s="84"/>
      <c r="N20" s="89"/>
      <c r="O20" s="40">
        <f t="shared" si="1"/>
        <v>0</v>
      </c>
      <c r="P20" s="4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40">
        <f t="shared" si="2"/>
        <v>0</v>
      </c>
      <c r="AB20" s="86"/>
      <c r="AC20" s="84"/>
      <c r="AD20" s="84"/>
      <c r="AE20" s="84"/>
      <c r="AF20" s="84"/>
      <c r="AG20" s="84"/>
      <c r="AH20" s="84"/>
      <c r="AI20" s="84"/>
      <c r="AJ20" s="84"/>
      <c r="AK20" s="84"/>
      <c r="AL20" s="40">
        <f t="shared" si="3"/>
        <v>0</v>
      </c>
      <c r="AM20" s="41"/>
      <c r="AN20" s="86"/>
      <c r="AO20" s="84"/>
      <c r="AP20" s="84"/>
      <c r="AQ20" s="89"/>
      <c r="AR20" s="76">
        <f t="shared" si="4"/>
        <v>0</v>
      </c>
      <c r="AS20" s="84"/>
      <c r="AT20" s="84"/>
      <c r="AU20" s="84"/>
      <c r="AV20" s="89"/>
      <c r="AW20" s="76">
        <f t="shared" si="5"/>
        <v>0</v>
      </c>
      <c r="AX20" s="41"/>
      <c r="AY20" s="91"/>
      <c r="AZ20" s="94"/>
      <c r="BA20" s="94"/>
      <c r="BB20" s="93"/>
      <c r="BC20" s="76">
        <f t="shared" si="6"/>
        <v>0</v>
      </c>
      <c r="BD20" s="94"/>
      <c r="BE20" s="94"/>
      <c r="BF20" s="94"/>
      <c r="BG20" s="93"/>
      <c r="BH20" s="76">
        <f t="shared" si="7"/>
        <v>0</v>
      </c>
      <c r="BI20" s="41"/>
      <c r="BJ20" s="91"/>
      <c r="BK20" s="91"/>
      <c r="BL20" s="54"/>
      <c r="BM20" s="124"/>
      <c r="BN20" s="94"/>
      <c r="BO20" s="41"/>
    </row>
    <row r="21" spans="1:67" ht="12.75">
      <c r="A21" s="105">
        <v>16</v>
      </c>
      <c r="B21" s="100">
        <f>generale!B21</f>
        <v>0</v>
      </c>
      <c r="C21" s="101">
        <f>generale!C21</f>
        <v>0</v>
      </c>
      <c r="D21" s="86"/>
      <c r="E21" s="84"/>
      <c r="F21" s="84"/>
      <c r="G21" s="84"/>
      <c r="H21" s="84"/>
      <c r="I21" s="40">
        <f t="shared" si="0"/>
        <v>0</v>
      </c>
      <c r="J21" s="84"/>
      <c r="K21" s="84"/>
      <c r="L21" s="84"/>
      <c r="M21" s="84"/>
      <c r="N21" s="89"/>
      <c r="O21" s="40">
        <f t="shared" si="1"/>
        <v>0</v>
      </c>
      <c r="P21" s="4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40">
        <f t="shared" si="2"/>
        <v>0</v>
      </c>
      <c r="AB21" s="86"/>
      <c r="AC21" s="84"/>
      <c r="AD21" s="84"/>
      <c r="AE21" s="84"/>
      <c r="AF21" s="84"/>
      <c r="AG21" s="84"/>
      <c r="AH21" s="84"/>
      <c r="AI21" s="84"/>
      <c r="AJ21" s="84"/>
      <c r="AK21" s="84"/>
      <c r="AL21" s="40">
        <f t="shared" si="3"/>
        <v>0</v>
      </c>
      <c r="AM21" s="41"/>
      <c r="AN21" s="86"/>
      <c r="AO21" s="84"/>
      <c r="AP21" s="84"/>
      <c r="AQ21" s="89"/>
      <c r="AR21" s="76">
        <f t="shared" si="4"/>
        <v>0</v>
      </c>
      <c r="AS21" s="84"/>
      <c r="AT21" s="84"/>
      <c r="AU21" s="84"/>
      <c r="AV21" s="89"/>
      <c r="AW21" s="76">
        <f t="shared" si="5"/>
        <v>0</v>
      </c>
      <c r="AX21" s="41"/>
      <c r="AY21" s="91"/>
      <c r="AZ21" s="94"/>
      <c r="BA21" s="94"/>
      <c r="BB21" s="93"/>
      <c r="BC21" s="76">
        <f t="shared" si="6"/>
        <v>0</v>
      </c>
      <c r="BD21" s="94"/>
      <c r="BE21" s="94"/>
      <c r="BF21" s="94"/>
      <c r="BG21" s="93"/>
      <c r="BH21" s="76">
        <f t="shared" si="7"/>
        <v>0</v>
      </c>
      <c r="BI21" s="41"/>
      <c r="BJ21" s="91"/>
      <c r="BK21" s="91"/>
      <c r="BL21" s="54"/>
      <c r="BM21" s="124"/>
      <c r="BN21" s="94"/>
      <c r="BO21" s="41"/>
    </row>
    <row r="22" spans="1:67" ht="12.75">
      <c r="A22" s="105">
        <v>17</v>
      </c>
      <c r="B22" s="100">
        <f>generale!B22</f>
        <v>0</v>
      </c>
      <c r="C22" s="101">
        <f>generale!C22</f>
        <v>0</v>
      </c>
      <c r="D22" s="86"/>
      <c r="E22" s="84"/>
      <c r="F22" s="84"/>
      <c r="G22" s="84"/>
      <c r="H22" s="84"/>
      <c r="I22" s="40">
        <f t="shared" si="0"/>
        <v>0</v>
      </c>
      <c r="J22" s="84"/>
      <c r="K22" s="84"/>
      <c r="L22" s="84"/>
      <c r="M22" s="84"/>
      <c r="N22" s="89"/>
      <c r="O22" s="40">
        <f t="shared" si="1"/>
        <v>0</v>
      </c>
      <c r="P22" s="41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40">
        <f t="shared" si="2"/>
        <v>0</v>
      </c>
      <c r="AB22" s="86"/>
      <c r="AC22" s="84"/>
      <c r="AD22" s="84"/>
      <c r="AE22" s="84"/>
      <c r="AF22" s="84"/>
      <c r="AG22" s="84"/>
      <c r="AH22" s="84"/>
      <c r="AI22" s="84"/>
      <c r="AJ22" s="84"/>
      <c r="AK22" s="84"/>
      <c r="AL22" s="40">
        <f t="shared" si="3"/>
        <v>0</v>
      </c>
      <c r="AM22" s="41"/>
      <c r="AN22" s="86"/>
      <c r="AO22" s="84"/>
      <c r="AP22" s="84"/>
      <c r="AQ22" s="89"/>
      <c r="AR22" s="76">
        <f t="shared" si="4"/>
        <v>0</v>
      </c>
      <c r="AS22" s="84"/>
      <c r="AT22" s="84"/>
      <c r="AU22" s="84"/>
      <c r="AV22" s="89"/>
      <c r="AW22" s="76">
        <f t="shared" si="5"/>
        <v>0</v>
      </c>
      <c r="AX22" s="41"/>
      <c r="AY22" s="91"/>
      <c r="AZ22" s="94"/>
      <c r="BA22" s="94"/>
      <c r="BB22" s="93"/>
      <c r="BC22" s="76">
        <f t="shared" si="6"/>
        <v>0</v>
      </c>
      <c r="BD22" s="94"/>
      <c r="BE22" s="94"/>
      <c r="BF22" s="94"/>
      <c r="BG22" s="93"/>
      <c r="BH22" s="76">
        <f t="shared" si="7"/>
        <v>0</v>
      </c>
      <c r="BI22" s="41"/>
      <c r="BJ22" s="91"/>
      <c r="BK22" s="91"/>
      <c r="BL22" s="54"/>
      <c r="BM22" s="124"/>
      <c r="BN22" s="94"/>
      <c r="BO22" s="41"/>
    </row>
    <row r="23" spans="1:67" ht="12.75">
      <c r="A23" s="105">
        <v>18</v>
      </c>
      <c r="B23" s="100">
        <f>generale!B23</f>
        <v>0</v>
      </c>
      <c r="C23" s="101">
        <f>generale!C23</f>
        <v>0</v>
      </c>
      <c r="D23" s="86"/>
      <c r="E23" s="84"/>
      <c r="F23" s="84"/>
      <c r="G23" s="84"/>
      <c r="H23" s="84"/>
      <c r="I23" s="40">
        <f t="shared" si="0"/>
        <v>0</v>
      </c>
      <c r="J23" s="84"/>
      <c r="K23" s="84"/>
      <c r="L23" s="84"/>
      <c r="M23" s="84"/>
      <c r="N23" s="89"/>
      <c r="O23" s="40">
        <f t="shared" si="1"/>
        <v>0</v>
      </c>
      <c r="P23" s="41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40">
        <f t="shared" si="2"/>
        <v>0</v>
      </c>
      <c r="AB23" s="86"/>
      <c r="AC23" s="84"/>
      <c r="AD23" s="84"/>
      <c r="AE23" s="84"/>
      <c r="AF23" s="84"/>
      <c r="AG23" s="84"/>
      <c r="AH23" s="84"/>
      <c r="AI23" s="84"/>
      <c r="AJ23" s="84"/>
      <c r="AK23" s="84"/>
      <c r="AL23" s="40">
        <f t="shared" si="3"/>
        <v>0</v>
      </c>
      <c r="AM23" s="41"/>
      <c r="AN23" s="86"/>
      <c r="AO23" s="84"/>
      <c r="AP23" s="84"/>
      <c r="AQ23" s="89"/>
      <c r="AR23" s="76">
        <f t="shared" si="4"/>
        <v>0</v>
      </c>
      <c r="AS23" s="84"/>
      <c r="AT23" s="84"/>
      <c r="AU23" s="84"/>
      <c r="AV23" s="89"/>
      <c r="AW23" s="76">
        <f t="shared" si="5"/>
        <v>0</v>
      </c>
      <c r="AX23" s="41"/>
      <c r="AY23" s="91"/>
      <c r="AZ23" s="94"/>
      <c r="BA23" s="94"/>
      <c r="BB23" s="93"/>
      <c r="BC23" s="76">
        <f t="shared" si="6"/>
        <v>0</v>
      </c>
      <c r="BD23" s="94"/>
      <c r="BE23" s="94"/>
      <c r="BF23" s="94"/>
      <c r="BG23" s="93"/>
      <c r="BH23" s="76">
        <f t="shared" si="7"/>
        <v>0</v>
      </c>
      <c r="BI23" s="41"/>
      <c r="BJ23" s="91"/>
      <c r="BK23" s="91"/>
      <c r="BL23" s="54"/>
      <c r="BM23" s="124"/>
      <c r="BN23" s="94"/>
      <c r="BO23" s="41"/>
    </row>
    <row r="24" spans="1:67" ht="12.75">
      <c r="A24" s="105">
        <v>19</v>
      </c>
      <c r="B24" s="100">
        <f>generale!B24</f>
        <v>0</v>
      </c>
      <c r="C24" s="101">
        <f>generale!C24</f>
        <v>0</v>
      </c>
      <c r="D24" s="86"/>
      <c r="E24" s="84"/>
      <c r="F24" s="84"/>
      <c r="G24" s="84"/>
      <c r="H24" s="84"/>
      <c r="I24" s="40">
        <f t="shared" si="0"/>
        <v>0</v>
      </c>
      <c r="J24" s="84"/>
      <c r="K24" s="84"/>
      <c r="L24" s="84"/>
      <c r="M24" s="84"/>
      <c r="N24" s="89"/>
      <c r="O24" s="40">
        <f t="shared" si="1"/>
        <v>0</v>
      </c>
      <c r="P24" s="41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40">
        <f t="shared" si="2"/>
        <v>0</v>
      </c>
      <c r="AB24" s="86"/>
      <c r="AC24" s="84"/>
      <c r="AD24" s="84"/>
      <c r="AE24" s="84"/>
      <c r="AF24" s="84"/>
      <c r="AG24" s="84"/>
      <c r="AH24" s="84"/>
      <c r="AI24" s="84"/>
      <c r="AJ24" s="84"/>
      <c r="AK24" s="84"/>
      <c r="AL24" s="40">
        <f t="shared" si="3"/>
        <v>0</v>
      </c>
      <c r="AM24" s="41"/>
      <c r="AN24" s="86"/>
      <c r="AO24" s="84"/>
      <c r="AP24" s="84"/>
      <c r="AQ24" s="89"/>
      <c r="AR24" s="76">
        <f t="shared" si="4"/>
        <v>0</v>
      </c>
      <c r="AS24" s="84"/>
      <c r="AT24" s="84"/>
      <c r="AU24" s="84"/>
      <c r="AV24" s="89"/>
      <c r="AW24" s="76">
        <f t="shared" si="5"/>
        <v>0</v>
      </c>
      <c r="AX24" s="41"/>
      <c r="AY24" s="91"/>
      <c r="AZ24" s="94"/>
      <c r="BA24" s="94"/>
      <c r="BB24" s="93"/>
      <c r="BC24" s="76">
        <f t="shared" si="6"/>
        <v>0</v>
      </c>
      <c r="BD24" s="94"/>
      <c r="BE24" s="94"/>
      <c r="BF24" s="94"/>
      <c r="BG24" s="93"/>
      <c r="BH24" s="76">
        <f t="shared" si="7"/>
        <v>0</v>
      </c>
      <c r="BI24" s="41"/>
      <c r="BJ24" s="91"/>
      <c r="BK24" s="91"/>
      <c r="BL24" s="54"/>
      <c r="BM24" s="124"/>
      <c r="BN24" s="94"/>
      <c r="BO24" s="41"/>
    </row>
    <row r="25" spans="1:67" ht="12.75">
      <c r="A25" s="105">
        <v>20</v>
      </c>
      <c r="B25" s="100">
        <f>generale!B25</f>
        <v>0</v>
      </c>
      <c r="C25" s="101">
        <f>generale!C25</f>
        <v>0</v>
      </c>
      <c r="D25" s="86"/>
      <c r="E25" s="84"/>
      <c r="F25" s="84"/>
      <c r="G25" s="84"/>
      <c r="H25" s="84"/>
      <c r="I25" s="40">
        <f t="shared" si="0"/>
        <v>0</v>
      </c>
      <c r="J25" s="84"/>
      <c r="K25" s="84"/>
      <c r="L25" s="84"/>
      <c r="M25" s="84"/>
      <c r="N25" s="89"/>
      <c r="O25" s="40">
        <f t="shared" si="1"/>
        <v>0</v>
      </c>
      <c r="P25" s="41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40">
        <f t="shared" si="2"/>
        <v>0</v>
      </c>
      <c r="AB25" s="86"/>
      <c r="AC25" s="84"/>
      <c r="AD25" s="84"/>
      <c r="AE25" s="84"/>
      <c r="AF25" s="84"/>
      <c r="AG25" s="84"/>
      <c r="AH25" s="84"/>
      <c r="AI25" s="84"/>
      <c r="AJ25" s="84"/>
      <c r="AK25" s="84"/>
      <c r="AL25" s="40">
        <f t="shared" si="3"/>
        <v>0</v>
      </c>
      <c r="AM25" s="41"/>
      <c r="AN25" s="86"/>
      <c r="AO25" s="84"/>
      <c r="AP25" s="84"/>
      <c r="AQ25" s="89"/>
      <c r="AR25" s="76">
        <f t="shared" si="4"/>
        <v>0</v>
      </c>
      <c r="AS25" s="84"/>
      <c r="AT25" s="84"/>
      <c r="AU25" s="84"/>
      <c r="AV25" s="89"/>
      <c r="AW25" s="76">
        <f t="shared" si="5"/>
        <v>0</v>
      </c>
      <c r="AX25" s="41"/>
      <c r="AY25" s="91"/>
      <c r="AZ25" s="94"/>
      <c r="BA25" s="94"/>
      <c r="BB25" s="93"/>
      <c r="BC25" s="76">
        <f t="shared" si="6"/>
        <v>0</v>
      </c>
      <c r="BD25" s="94"/>
      <c r="BE25" s="94"/>
      <c r="BF25" s="94"/>
      <c r="BG25" s="93"/>
      <c r="BH25" s="76">
        <f t="shared" si="7"/>
        <v>0</v>
      </c>
      <c r="BI25" s="41"/>
      <c r="BJ25" s="91"/>
      <c r="BK25" s="91"/>
      <c r="BL25" s="54"/>
      <c r="BM25" s="124"/>
      <c r="BN25" s="94"/>
      <c r="BO25" s="41"/>
    </row>
    <row r="26" spans="1:67" ht="12.75">
      <c r="A26" s="105">
        <v>21</v>
      </c>
      <c r="B26" s="100">
        <f>generale!B26</f>
        <v>0</v>
      </c>
      <c r="C26" s="101">
        <f>generale!C26</f>
        <v>0</v>
      </c>
      <c r="D26" s="86"/>
      <c r="E26" s="84"/>
      <c r="F26" s="84"/>
      <c r="G26" s="84"/>
      <c r="H26" s="84"/>
      <c r="I26" s="40">
        <f t="shared" si="0"/>
        <v>0</v>
      </c>
      <c r="J26" s="84"/>
      <c r="K26" s="84"/>
      <c r="L26" s="84"/>
      <c r="M26" s="84"/>
      <c r="N26" s="89"/>
      <c r="O26" s="40">
        <f t="shared" si="1"/>
        <v>0</v>
      </c>
      <c r="P26" s="41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0">
        <f t="shared" si="2"/>
        <v>0</v>
      </c>
      <c r="AB26" s="86"/>
      <c r="AC26" s="84"/>
      <c r="AD26" s="84"/>
      <c r="AE26" s="84"/>
      <c r="AF26" s="84"/>
      <c r="AG26" s="84"/>
      <c r="AH26" s="84"/>
      <c r="AI26" s="84"/>
      <c r="AJ26" s="84"/>
      <c r="AK26" s="84"/>
      <c r="AL26" s="40">
        <f t="shared" si="3"/>
        <v>0</v>
      </c>
      <c r="AM26" s="41"/>
      <c r="AN26" s="86"/>
      <c r="AO26" s="84"/>
      <c r="AP26" s="84"/>
      <c r="AQ26" s="89"/>
      <c r="AR26" s="76">
        <f t="shared" si="4"/>
        <v>0</v>
      </c>
      <c r="AS26" s="84"/>
      <c r="AT26" s="84"/>
      <c r="AU26" s="84"/>
      <c r="AV26" s="89"/>
      <c r="AW26" s="76">
        <f t="shared" si="5"/>
        <v>0</v>
      </c>
      <c r="AX26" s="41"/>
      <c r="AY26" s="91"/>
      <c r="AZ26" s="94"/>
      <c r="BA26" s="94"/>
      <c r="BB26" s="93"/>
      <c r="BC26" s="76">
        <f t="shared" si="6"/>
        <v>0</v>
      </c>
      <c r="BD26" s="94"/>
      <c r="BE26" s="94"/>
      <c r="BF26" s="94"/>
      <c r="BG26" s="93"/>
      <c r="BH26" s="76">
        <f t="shared" si="7"/>
        <v>0</v>
      </c>
      <c r="BI26" s="41"/>
      <c r="BJ26" s="91"/>
      <c r="BK26" s="91"/>
      <c r="BL26" s="54"/>
      <c r="BM26" s="124"/>
      <c r="BN26" s="94"/>
      <c r="BO26" s="41"/>
    </row>
    <row r="27" spans="1:67" ht="12.75">
      <c r="A27" s="105">
        <v>22</v>
      </c>
      <c r="B27" s="100">
        <f>generale!B27</f>
        <v>0</v>
      </c>
      <c r="C27" s="101">
        <f>generale!C27</f>
        <v>0</v>
      </c>
      <c r="D27" s="86"/>
      <c r="E27" s="84"/>
      <c r="F27" s="84"/>
      <c r="G27" s="84"/>
      <c r="H27" s="84"/>
      <c r="I27" s="40">
        <f t="shared" si="0"/>
        <v>0</v>
      </c>
      <c r="J27" s="84"/>
      <c r="K27" s="84"/>
      <c r="L27" s="84"/>
      <c r="M27" s="84"/>
      <c r="N27" s="89"/>
      <c r="O27" s="40">
        <f t="shared" si="1"/>
        <v>0</v>
      </c>
      <c r="P27" s="41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40">
        <f t="shared" si="2"/>
        <v>0</v>
      </c>
      <c r="AB27" s="86"/>
      <c r="AC27" s="84"/>
      <c r="AD27" s="84"/>
      <c r="AE27" s="84"/>
      <c r="AF27" s="84"/>
      <c r="AG27" s="84"/>
      <c r="AH27" s="84"/>
      <c r="AI27" s="84"/>
      <c r="AJ27" s="84"/>
      <c r="AK27" s="84"/>
      <c r="AL27" s="40">
        <f t="shared" si="3"/>
        <v>0</v>
      </c>
      <c r="AM27" s="41"/>
      <c r="AN27" s="86"/>
      <c r="AO27" s="84"/>
      <c r="AP27" s="84"/>
      <c r="AQ27" s="89"/>
      <c r="AR27" s="76">
        <f t="shared" si="4"/>
        <v>0</v>
      </c>
      <c r="AS27" s="84"/>
      <c r="AT27" s="84"/>
      <c r="AU27" s="84"/>
      <c r="AV27" s="89"/>
      <c r="AW27" s="76">
        <f t="shared" si="5"/>
        <v>0</v>
      </c>
      <c r="AX27" s="41"/>
      <c r="AY27" s="91"/>
      <c r="AZ27" s="94"/>
      <c r="BA27" s="94"/>
      <c r="BB27" s="93"/>
      <c r="BC27" s="76">
        <f t="shared" si="6"/>
        <v>0</v>
      </c>
      <c r="BD27" s="94"/>
      <c r="BE27" s="94"/>
      <c r="BF27" s="94"/>
      <c r="BG27" s="93"/>
      <c r="BH27" s="76">
        <f t="shared" si="7"/>
        <v>0</v>
      </c>
      <c r="BI27" s="41"/>
      <c r="BJ27" s="91"/>
      <c r="BK27" s="91"/>
      <c r="BL27" s="54"/>
      <c r="BM27" s="124"/>
      <c r="BN27" s="94"/>
      <c r="BO27" s="41"/>
    </row>
    <row r="28" spans="1:67" ht="12.75">
      <c r="A28" s="105">
        <v>23</v>
      </c>
      <c r="B28" s="100">
        <f>generale!B28</f>
        <v>0</v>
      </c>
      <c r="C28" s="101">
        <f>generale!C28</f>
        <v>0</v>
      </c>
      <c r="D28" s="86"/>
      <c r="E28" s="84"/>
      <c r="F28" s="84"/>
      <c r="G28" s="84"/>
      <c r="H28" s="84"/>
      <c r="I28" s="40">
        <f t="shared" si="0"/>
        <v>0</v>
      </c>
      <c r="J28" s="84"/>
      <c r="K28" s="84"/>
      <c r="L28" s="84"/>
      <c r="M28" s="84"/>
      <c r="N28" s="89"/>
      <c r="O28" s="40">
        <f t="shared" si="1"/>
        <v>0</v>
      </c>
      <c r="P28" s="41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40">
        <f t="shared" si="2"/>
        <v>0</v>
      </c>
      <c r="AB28" s="86"/>
      <c r="AC28" s="84"/>
      <c r="AD28" s="84"/>
      <c r="AE28" s="84"/>
      <c r="AF28" s="84"/>
      <c r="AG28" s="84"/>
      <c r="AH28" s="84"/>
      <c r="AI28" s="84"/>
      <c r="AJ28" s="84"/>
      <c r="AK28" s="84"/>
      <c r="AL28" s="40">
        <f t="shared" si="3"/>
        <v>0</v>
      </c>
      <c r="AM28" s="41"/>
      <c r="AN28" s="86"/>
      <c r="AO28" s="84"/>
      <c r="AP28" s="84"/>
      <c r="AQ28" s="89"/>
      <c r="AR28" s="76">
        <f t="shared" si="4"/>
        <v>0</v>
      </c>
      <c r="AS28" s="84"/>
      <c r="AT28" s="84"/>
      <c r="AU28" s="84"/>
      <c r="AV28" s="89"/>
      <c r="AW28" s="76">
        <f t="shared" si="5"/>
        <v>0</v>
      </c>
      <c r="AX28" s="41"/>
      <c r="AY28" s="91"/>
      <c r="AZ28" s="94"/>
      <c r="BA28" s="94"/>
      <c r="BB28" s="93"/>
      <c r="BC28" s="76">
        <f t="shared" si="6"/>
        <v>0</v>
      </c>
      <c r="BD28" s="94"/>
      <c r="BE28" s="94"/>
      <c r="BF28" s="94"/>
      <c r="BG28" s="93"/>
      <c r="BH28" s="76">
        <f t="shared" si="7"/>
        <v>0</v>
      </c>
      <c r="BI28" s="41"/>
      <c r="BJ28" s="91"/>
      <c r="BK28" s="91"/>
      <c r="BL28" s="54"/>
      <c r="BM28" s="124"/>
      <c r="BN28" s="94"/>
      <c r="BO28" s="41"/>
    </row>
    <row r="29" spans="1:67" ht="12.75">
      <c r="A29" s="105">
        <v>24</v>
      </c>
      <c r="B29" s="100">
        <f>generale!B29</f>
        <v>0</v>
      </c>
      <c r="C29" s="101">
        <f>generale!C29</f>
        <v>0</v>
      </c>
      <c r="D29" s="86"/>
      <c r="E29" s="84"/>
      <c r="F29" s="84"/>
      <c r="G29" s="84"/>
      <c r="H29" s="84"/>
      <c r="I29" s="40">
        <f t="shared" si="0"/>
        <v>0</v>
      </c>
      <c r="J29" s="84"/>
      <c r="K29" s="84"/>
      <c r="L29" s="84"/>
      <c r="M29" s="84"/>
      <c r="N29" s="89"/>
      <c r="O29" s="40">
        <f t="shared" si="1"/>
        <v>0</v>
      </c>
      <c r="P29" s="41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40">
        <f t="shared" si="2"/>
        <v>0</v>
      </c>
      <c r="AB29" s="86"/>
      <c r="AC29" s="84"/>
      <c r="AD29" s="84"/>
      <c r="AE29" s="84"/>
      <c r="AF29" s="84"/>
      <c r="AG29" s="84"/>
      <c r="AH29" s="84"/>
      <c r="AI29" s="84"/>
      <c r="AJ29" s="84"/>
      <c r="AK29" s="84"/>
      <c r="AL29" s="40">
        <f t="shared" si="3"/>
        <v>0</v>
      </c>
      <c r="AM29" s="41"/>
      <c r="AN29" s="86"/>
      <c r="AO29" s="84"/>
      <c r="AP29" s="84"/>
      <c r="AQ29" s="89"/>
      <c r="AR29" s="76">
        <f t="shared" si="4"/>
        <v>0</v>
      </c>
      <c r="AS29" s="84"/>
      <c r="AT29" s="84"/>
      <c r="AU29" s="84"/>
      <c r="AV29" s="89"/>
      <c r="AW29" s="76">
        <f t="shared" si="5"/>
        <v>0</v>
      </c>
      <c r="AX29" s="41"/>
      <c r="AY29" s="91"/>
      <c r="AZ29" s="94"/>
      <c r="BA29" s="94"/>
      <c r="BB29" s="93"/>
      <c r="BC29" s="76">
        <f t="shared" si="6"/>
        <v>0</v>
      </c>
      <c r="BD29" s="94"/>
      <c r="BE29" s="94"/>
      <c r="BF29" s="94"/>
      <c r="BG29" s="93"/>
      <c r="BH29" s="76">
        <f t="shared" si="7"/>
        <v>0</v>
      </c>
      <c r="BI29" s="41"/>
      <c r="BJ29" s="91"/>
      <c r="BK29" s="91"/>
      <c r="BL29" s="54"/>
      <c r="BM29" s="124"/>
      <c r="BN29" s="94"/>
      <c r="BO29" s="41"/>
    </row>
    <row r="30" spans="1:67" ht="12.75">
      <c r="A30" s="105">
        <v>25</v>
      </c>
      <c r="B30" s="100">
        <f>generale!B30</f>
        <v>0</v>
      </c>
      <c r="C30" s="101">
        <f>generale!C30</f>
        <v>0</v>
      </c>
      <c r="D30" s="86"/>
      <c r="E30" s="84"/>
      <c r="F30" s="84"/>
      <c r="G30" s="84"/>
      <c r="H30" s="84"/>
      <c r="I30" s="40">
        <f t="shared" si="0"/>
        <v>0</v>
      </c>
      <c r="J30" s="84"/>
      <c r="K30" s="84"/>
      <c r="L30" s="84"/>
      <c r="M30" s="84"/>
      <c r="N30" s="89"/>
      <c r="O30" s="40">
        <f t="shared" si="1"/>
        <v>0</v>
      </c>
      <c r="P30" s="41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40">
        <f t="shared" si="2"/>
        <v>0</v>
      </c>
      <c r="AB30" s="86"/>
      <c r="AC30" s="84"/>
      <c r="AD30" s="84"/>
      <c r="AE30" s="84"/>
      <c r="AF30" s="84"/>
      <c r="AG30" s="84"/>
      <c r="AH30" s="84"/>
      <c r="AI30" s="84"/>
      <c r="AJ30" s="84"/>
      <c r="AK30" s="84"/>
      <c r="AL30" s="40">
        <f t="shared" si="3"/>
        <v>0</v>
      </c>
      <c r="AM30" s="41"/>
      <c r="AN30" s="86"/>
      <c r="AO30" s="84"/>
      <c r="AP30" s="84"/>
      <c r="AQ30" s="89"/>
      <c r="AR30" s="76">
        <f t="shared" si="4"/>
        <v>0</v>
      </c>
      <c r="AS30" s="84"/>
      <c r="AT30" s="84"/>
      <c r="AU30" s="84"/>
      <c r="AV30" s="89"/>
      <c r="AW30" s="76">
        <f t="shared" si="5"/>
        <v>0</v>
      </c>
      <c r="AX30" s="41"/>
      <c r="AY30" s="91"/>
      <c r="AZ30" s="94"/>
      <c r="BA30" s="94"/>
      <c r="BB30" s="93"/>
      <c r="BC30" s="76">
        <f t="shared" si="6"/>
        <v>0</v>
      </c>
      <c r="BD30" s="94"/>
      <c r="BE30" s="94"/>
      <c r="BF30" s="94"/>
      <c r="BG30" s="93"/>
      <c r="BH30" s="76">
        <f t="shared" si="7"/>
        <v>0</v>
      </c>
      <c r="BI30" s="41"/>
      <c r="BJ30" s="91"/>
      <c r="BK30" s="91"/>
      <c r="BL30" s="54"/>
      <c r="BM30" s="124"/>
      <c r="BN30" s="94"/>
      <c r="BO30" s="41"/>
    </row>
    <row r="31" spans="1:67" ht="12.75">
      <c r="A31" s="105">
        <v>26</v>
      </c>
      <c r="B31" s="100">
        <f>generale!B31</f>
        <v>0</v>
      </c>
      <c r="C31" s="101">
        <f>generale!C31</f>
        <v>0</v>
      </c>
      <c r="D31" s="86"/>
      <c r="E31" s="84"/>
      <c r="F31" s="84"/>
      <c r="G31" s="84"/>
      <c r="H31" s="84"/>
      <c r="I31" s="40">
        <f t="shared" si="0"/>
        <v>0</v>
      </c>
      <c r="J31" s="84"/>
      <c r="K31" s="84"/>
      <c r="L31" s="84"/>
      <c r="M31" s="84"/>
      <c r="N31" s="89"/>
      <c r="O31" s="40">
        <f t="shared" si="1"/>
        <v>0</v>
      </c>
      <c r="P31" s="41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40">
        <f t="shared" si="2"/>
        <v>0</v>
      </c>
      <c r="AB31" s="86"/>
      <c r="AC31" s="84"/>
      <c r="AD31" s="84"/>
      <c r="AE31" s="84"/>
      <c r="AF31" s="84"/>
      <c r="AG31" s="84"/>
      <c r="AH31" s="84"/>
      <c r="AI31" s="84"/>
      <c r="AJ31" s="84"/>
      <c r="AK31" s="84"/>
      <c r="AL31" s="40">
        <f t="shared" si="3"/>
        <v>0</v>
      </c>
      <c r="AM31" s="41"/>
      <c r="AN31" s="86"/>
      <c r="AO31" s="84"/>
      <c r="AP31" s="84"/>
      <c r="AQ31" s="89"/>
      <c r="AR31" s="76">
        <f t="shared" si="4"/>
        <v>0</v>
      </c>
      <c r="AS31" s="84"/>
      <c r="AT31" s="84"/>
      <c r="AU31" s="84"/>
      <c r="AV31" s="89"/>
      <c r="AW31" s="76">
        <f t="shared" si="5"/>
        <v>0</v>
      </c>
      <c r="AX31" s="41"/>
      <c r="AY31" s="91"/>
      <c r="AZ31" s="94"/>
      <c r="BA31" s="94"/>
      <c r="BB31" s="93"/>
      <c r="BC31" s="76">
        <f t="shared" si="6"/>
        <v>0</v>
      </c>
      <c r="BD31" s="94"/>
      <c r="BE31" s="94"/>
      <c r="BF31" s="94"/>
      <c r="BG31" s="93"/>
      <c r="BH31" s="76">
        <f t="shared" si="7"/>
        <v>0</v>
      </c>
      <c r="BI31" s="41"/>
      <c r="BJ31" s="91"/>
      <c r="BK31" s="91"/>
      <c r="BL31" s="54"/>
      <c r="BM31" s="124"/>
      <c r="BN31" s="94"/>
      <c r="BO31" s="41"/>
    </row>
    <row r="32" spans="1:67" ht="12.75">
      <c r="A32" s="105">
        <v>27</v>
      </c>
      <c r="B32" s="100">
        <f>generale!B32</f>
        <v>0</v>
      </c>
      <c r="C32" s="101">
        <f>generale!C32</f>
        <v>0</v>
      </c>
      <c r="D32" s="86"/>
      <c r="E32" s="84"/>
      <c r="F32" s="84"/>
      <c r="G32" s="84"/>
      <c r="H32" s="84"/>
      <c r="I32" s="40">
        <f t="shared" si="0"/>
        <v>0</v>
      </c>
      <c r="J32" s="84"/>
      <c r="K32" s="84"/>
      <c r="L32" s="84"/>
      <c r="M32" s="84"/>
      <c r="N32" s="89"/>
      <c r="O32" s="40">
        <f t="shared" si="1"/>
        <v>0</v>
      </c>
      <c r="P32" s="41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40">
        <f t="shared" si="2"/>
        <v>0</v>
      </c>
      <c r="AB32" s="86"/>
      <c r="AC32" s="84"/>
      <c r="AD32" s="84"/>
      <c r="AE32" s="84"/>
      <c r="AF32" s="84"/>
      <c r="AG32" s="84"/>
      <c r="AH32" s="84"/>
      <c r="AI32" s="84"/>
      <c r="AJ32" s="84"/>
      <c r="AK32" s="84"/>
      <c r="AL32" s="40">
        <f t="shared" si="3"/>
        <v>0</v>
      </c>
      <c r="AM32" s="41"/>
      <c r="AN32" s="86"/>
      <c r="AO32" s="84"/>
      <c r="AP32" s="84"/>
      <c r="AQ32" s="89"/>
      <c r="AR32" s="76">
        <f t="shared" si="4"/>
        <v>0</v>
      </c>
      <c r="AS32" s="84"/>
      <c r="AT32" s="84"/>
      <c r="AU32" s="84"/>
      <c r="AV32" s="89"/>
      <c r="AW32" s="76">
        <f t="shared" si="5"/>
        <v>0</v>
      </c>
      <c r="AX32" s="41"/>
      <c r="AY32" s="91"/>
      <c r="AZ32" s="94"/>
      <c r="BA32" s="94"/>
      <c r="BB32" s="93"/>
      <c r="BC32" s="76">
        <f t="shared" si="6"/>
        <v>0</v>
      </c>
      <c r="BD32" s="94"/>
      <c r="BE32" s="94"/>
      <c r="BF32" s="94"/>
      <c r="BG32" s="93"/>
      <c r="BH32" s="76">
        <f t="shared" si="7"/>
        <v>0</v>
      </c>
      <c r="BI32" s="41"/>
      <c r="BJ32" s="91"/>
      <c r="BK32" s="91"/>
      <c r="BL32" s="54"/>
      <c r="BM32" s="124"/>
      <c r="BN32" s="94"/>
      <c r="BO32" s="41"/>
    </row>
    <row r="33" spans="1:67" ht="12.75">
      <c r="A33" s="105">
        <v>28</v>
      </c>
      <c r="B33" s="100">
        <f>generale!B33</f>
        <v>0</v>
      </c>
      <c r="C33" s="101">
        <f>generale!C33</f>
        <v>0</v>
      </c>
      <c r="D33" s="86"/>
      <c r="E33" s="84"/>
      <c r="F33" s="84"/>
      <c r="G33" s="84"/>
      <c r="H33" s="84"/>
      <c r="I33" s="40">
        <f t="shared" si="0"/>
        <v>0</v>
      </c>
      <c r="J33" s="84"/>
      <c r="K33" s="84"/>
      <c r="L33" s="84"/>
      <c r="M33" s="84"/>
      <c r="N33" s="89"/>
      <c r="O33" s="40">
        <f t="shared" si="1"/>
        <v>0</v>
      </c>
      <c r="P33" s="41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40">
        <f t="shared" si="2"/>
        <v>0</v>
      </c>
      <c r="AB33" s="86"/>
      <c r="AC33" s="84"/>
      <c r="AD33" s="84"/>
      <c r="AE33" s="84"/>
      <c r="AF33" s="84"/>
      <c r="AG33" s="84"/>
      <c r="AH33" s="84"/>
      <c r="AI33" s="84"/>
      <c r="AJ33" s="84"/>
      <c r="AK33" s="84"/>
      <c r="AL33" s="40">
        <f t="shared" si="3"/>
        <v>0</v>
      </c>
      <c r="AM33" s="41"/>
      <c r="AN33" s="86"/>
      <c r="AO33" s="84"/>
      <c r="AP33" s="84"/>
      <c r="AQ33" s="89"/>
      <c r="AR33" s="76">
        <f t="shared" si="4"/>
        <v>0</v>
      </c>
      <c r="AS33" s="84"/>
      <c r="AT33" s="84"/>
      <c r="AU33" s="84"/>
      <c r="AV33" s="89"/>
      <c r="AW33" s="76">
        <f t="shared" si="5"/>
        <v>0</v>
      </c>
      <c r="AX33" s="41"/>
      <c r="AY33" s="91"/>
      <c r="AZ33" s="94"/>
      <c r="BA33" s="94"/>
      <c r="BB33" s="93"/>
      <c r="BC33" s="76">
        <f t="shared" si="6"/>
        <v>0</v>
      </c>
      <c r="BD33" s="94"/>
      <c r="BE33" s="94"/>
      <c r="BF33" s="94"/>
      <c r="BG33" s="93"/>
      <c r="BH33" s="76">
        <f t="shared" si="7"/>
        <v>0</v>
      </c>
      <c r="BI33" s="41"/>
      <c r="BJ33" s="91"/>
      <c r="BK33" s="91"/>
      <c r="BL33" s="54"/>
      <c r="BM33" s="124"/>
      <c r="BN33" s="94"/>
      <c r="BO33" s="41"/>
    </row>
    <row r="34" spans="1:67" ht="12.75">
      <c r="A34" s="105">
        <v>29</v>
      </c>
      <c r="B34" s="100">
        <f>generale!B34</f>
        <v>0</v>
      </c>
      <c r="C34" s="101">
        <f>generale!C34</f>
        <v>0</v>
      </c>
      <c r="D34" s="86"/>
      <c r="E34" s="84"/>
      <c r="F34" s="84"/>
      <c r="G34" s="84"/>
      <c r="H34" s="84"/>
      <c r="I34" s="40">
        <f t="shared" si="0"/>
        <v>0</v>
      </c>
      <c r="J34" s="84"/>
      <c r="K34" s="84"/>
      <c r="L34" s="84"/>
      <c r="M34" s="84"/>
      <c r="N34" s="89"/>
      <c r="O34" s="40">
        <f t="shared" si="1"/>
        <v>0</v>
      </c>
      <c r="P34" s="41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40">
        <f t="shared" si="2"/>
        <v>0</v>
      </c>
      <c r="AB34" s="86"/>
      <c r="AC34" s="84"/>
      <c r="AD34" s="84"/>
      <c r="AE34" s="84"/>
      <c r="AF34" s="84"/>
      <c r="AG34" s="84"/>
      <c r="AH34" s="84"/>
      <c r="AI34" s="84"/>
      <c r="AJ34" s="84"/>
      <c r="AK34" s="84"/>
      <c r="AL34" s="40">
        <f t="shared" si="3"/>
        <v>0</v>
      </c>
      <c r="AM34" s="41"/>
      <c r="AN34" s="86"/>
      <c r="AO34" s="84"/>
      <c r="AP34" s="84"/>
      <c r="AQ34" s="89"/>
      <c r="AR34" s="76">
        <f t="shared" si="4"/>
        <v>0</v>
      </c>
      <c r="AS34" s="84"/>
      <c r="AT34" s="84"/>
      <c r="AU34" s="84"/>
      <c r="AV34" s="89"/>
      <c r="AW34" s="76">
        <f t="shared" si="5"/>
        <v>0</v>
      </c>
      <c r="AX34" s="41"/>
      <c r="AY34" s="91"/>
      <c r="AZ34" s="94"/>
      <c r="BA34" s="94"/>
      <c r="BB34" s="93"/>
      <c r="BC34" s="76">
        <f t="shared" si="6"/>
        <v>0</v>
      </c>
      <c r="BD34" s="94"/>
      <c r="BE34" s="94"/>
      <c r="BF34" s="94"/>
      <c r="BG34" s="93"/>
      <c r="BH34" s="76">
        <f t="shared" si="7"/>
        <v>0</v>
      </c>
      <c r="BI34" s="41"/>
      <c r="BJ34" s="91"/>
      <c r="BK34" s="91"/>
      <c r="BL34" s="54"/>
      <c r="BM34" s="124"/>
      <c r="BN34" s="94"/>
      <c r="BO34" s="41"/>
    </row>
    <row r="35" spans="1:67" ht="12.75">
      <c r="A35" s="105">
        <v>30</v>
      </c>
      <c r="B35" s="100">
        <f>generale!B35</f>
        <v>0</v>
      </c>
      <c r="C35" s="101">
        <f>generale!C35</f>
        <v>0</v>
      </c>
      <c r="D35" s="86"/>
      <c r="E35" s="84"/>
      <c r="F35" s="84"/>
      <c r="G35" s="84"/>
      <c r="H35" s="84"/>
      <c r="I35" s="40">
        <f t="shared" si="0"/>
        <v>0</v>
      </c>
      <c r="J35" s="84"/>
      <c r="K35" s="84"/>
      <c r="L35" s="84"/>
      <c r="M35" s="84"/>
      <c r="N35" s="89"/>
      <c r="O35" s="40">
        <f t="shared" si="1"/>
        <v>0</v>
      </c>
      <c r="P35" s="41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0">
        <f t="shared" si="2"/>
        <v>0</v>
      </c>
      <c r="AB35" s="86"/>
      <c r="AC35" s="84"/>
      <c r="AD35" s="84"/>
      <c r="AE35" s="84"/>
      <c r="AF35" s="84"/>
      <c r="AG35" s="84"/>
      <c r="AH35" s="84"/>
      <c r="AI35" s="84"/>
      <c r="AJ35" s="84"/>
      <c r="AK35" s="84"/>
      <c r="AL35" s="40">
        <f t="shared" si="3"/>
        <v>0</v>
      </c>
      <c r="AM35" s="41"/>
      <c r="AN35" s="86"/>
      <c r="AO35" s="84"/>
      <c r="AP35" s="84"/>
      <c r="AQ35" s="89"/>
      <c r="AR35" s="76">
        <f t="shared" si="4"/>
        <v>0</v>
      </c>
      <c r="AS35" s="84"/>
      <c r="AT35" s="84"/>
      <c r="AU35" s="84"/>
      <c r="AV35" s="89"/>
      <c r="AW35" s="76">
        <f t="shared" si="5"/>
        <v>0</v>
      </c>
      <c r="AX35" s="41"/>
      <c r="AY35" s="91"/>
      <c r="AZ35" s="94"/>
      <c r="BA35" s="94"/>
      <c r="BB35" s="93"/>
      <c r="BC35" s="76">
        <f t="shared" si="6"/>
        <v>0</v>
      </c>
      <c r="BD35" s="94"/>
      <c r="BE35" s="94"/>
      <c r="BF35" s="94"/>
      <c r="BG35" s="93"/>
      <c r="BH35" s="76">
        <f t="shared" si="7"/>
        <v>0</v>
      </c>
      <c r="BI35" s="41"/>
      <c r="BJ35" s="91"/>
      <c r="BK35" s="91"/>
      <c r="BL35" s="54"/>
      <c r="BM35" s="124"/>
      <c r="BN35" s="94"/>
      <c r="BO35" s="41"/>
    </row>
    <row r="36" spans="1:67" ht="12.75">
      <c r="A36" s="106">
        <v>31</v>
      </c>
      <c r="B36" s="102">
        <f>generale!B36</f>
        <v>0</v>
      </c>
      <c r="C36" s="103">
        <f>generale!C36</f>
        <v>0</v>
      </c>
      <c r="D36" s="87"/>
      <c r="E36" s="88"/>
      <c r="F36" s="88"/>
      <c r="G36" s="88"/>
      <c r="H36" s="88"/>
      <c r="I36" s="42">
        <f t="shared" si="0"/>
        <v>0</v>
      </c>
      <c r="J36" s="88"/>
      <c r="K36" s="88"/>
      <c r="L36" s="88"/>
      <c r="M36" s="88"/>
      <c r="N36" s="90"/>
      <c r="O36" s="42">
        <f t="shared" si="1"/>
        <v>0</v>
      </c>
      <c r="P36" s="43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42">
        <f t="shared" si="2"/>
        <v>0</v>
      </c>
      <c r="AB36" s="87"/>
      <c r="AC36" s="88"/>
      <c r="AD36" s="88"/>
      <c r="AE36" s="88"/>
      <c r="AF36" s="88"/>
      <c r="AG36" s="88"/>
      <c r="AH36" s="88"/>
      <c r="AI36" s="88"/>
      <c r="AJ36" s="88"/>
      <c r="AK36" s="88"/>
      <c r="AL36" s="42">
        <f t="shared" si="3"/>
        <v>0</v>
      </c>
      <c r="AM36" s="43"/>
      <c r="AN36" s="87"/>
      <c r="AO36" s="88"/>
      <c r="AP36" s="88"/>
      <c r="AQ36" s="90"/>
      <c r="AR36" s="77">
        <f t="shared" si="4"/>
        <v>0</v>
      </c>
      <c r="AS36" s="88"/>
      <c r="AT36" s="88"/>
      <c r="AU36" s="88"/>
      <c r="AV36" s="90"/>
      <c r="AW36" s="77">
        <f t="shared" si="5"/>
        <v>0</v>
      </c>
      <c r="AX36" s="43"/>
      <c r="AY36" s="87"/>
      <c r="AZ36" s="88"/>
      <c r="BA36" s="88"/>
      <c r="BB36" s="90"/>
      <c r="BC36" s="77">
        <f t="shared" si="6"/>
        <v>0</v>
      </c>
      <c r="BD36" s="95"/>
      <c r="BE36" s="95"/>
      <c r="BF36" s="95"/>
      <c r="BG36" s="96"/>
      <c r="BH36" s="77">
        <f t="shared" si="7"/>
        <v>0</v>
      </c>
      <c r="BI36" s="43"/>
      <c r="BJ36" s="98"/>
      <c r="BK36" s="98"/>
      <c r="BL36" s="55"/>
      <c r="BM36" s="125"/>
      <c r="BN36" s="95"/>
      <c r="BO36" s="43"/>
    </row>
  </sheetData>
  <sheetProtection password="DCC9" sheet="1" objects="1" scenarios="1"/>
  <mergeCells count="43">
    <mergeCell ref="D2:H2"/>
    <mergeCell ref="J2:N2"/>
    <mergeCell ref="BC2:BC5"/>
    <mergeCell ref="AY2:BB2"/>
    <mergeCell ref="AU3:AU4"/>
    <mergeCell ref="AR2:AR5"/>
    <mergeCell ref="I2:I5"/>
    <mergeCell ref="A1:C2"/>
    <mergeCell ref="AN1:AW1"/>
    <mergeCell ref="AB2:AK2"/>
    <mergeCell ref="AL2:AL5"/>
    <mergeCell ref="AW2:AW5"/>
    <mergeCell ref="AS2:AV2"/>
    <mergeCell ref="AQ3:AQ4"/>
    <mergeCell ref="AN2:AQ2"/>
    <mergeCell ref="Q2:Z2"/>
    <mergeCell ref="AA2:AA5"/>
    <mergeCell ref="D1:O1"/>
    <mergeCell ref="O2:O5"/>
    <mergeCell ref="BD2:BG2"/>
    <mergeCell ref="Q1:AL1"/>
    <mergeCell ref="AN3:AN4"/>
    <mergeCell ref="AV3:AV4"/>
    <mergeCell ref="BD3:BD4"/>
    <mergeCell ref="BE3:BE4"/>
    <mergeCell ref="AS3:AS4"/>
    <mergeCell ref="AT3:AT4"/>
    <mergeCell ref="AY3:AY4"/>
    <mergeCell ref="AP3:AP4"/>
    <mergeCell ref="BK2:BK4"/>
    <mergeCell ref="AO3:AO4"/>
    <mergeCell ref="BF3:BF4"/>
    <mergeCell ref="BA3:BA4"/>
    <mergeCell ref="BN2:BN4"/>
    <mergeCell ref="BJ1:BN1"/>
    <mergeCell ref="AZ3:AZ4"/>
    <mergeCell ref="AY1:BH1"/>
    <mergeCell ref="BH2:BH5"/>
    <mergeCell ref="BJ2:BJ4"/>
    <mergeCell ref="BM2:BM4"/>
    <mergeCell ref="BG3:BG4"/>
    <mergeCell ref="BL3:BL4"/>
    <mergeCell ref="BB3:BB4"/>
  </mergeCells>
  <conditionalFormatting sqref="AW6:AW36 O6:O36 I6:I36 AR6:AR36 AA6:AA36 AL6:AL36">
    <cfRule type="cellIs" priority="18" dxfId="4" operator="greaterThan" stopIfTrue="1">
      <formula>10</formula>
    </cfRule>
  </conditionalFormatting>
  <conditionalFormatting sqref="BD6:BD36 AY6:AY36">
    <cfRule type="cellIs" priority="16" dxfId="4" operator="greaterThan" stopIfTrue="1">
      <formula>4</formula>
    </cfRule>
  </conditionalFormatting>
  <conditionalFormatting sqref="BL6:BL36">
    <cfRule type="cellIs" priority="14" dxfId="0" operator="greaterThan" stopIfTrue="1">
      <formula>5</formula>
    </cfRule>
  </conditionalFormatting>
  <conditionalFormatting sqref="AB6:AK36 Q6:Z36">
    <cfRule type="cellIs" priority="8" dxfId="28" operator="notEqual" stopIfTrue="1">
      <formula>1</formula>
    </cfRule>
  </conditionalFormatting>
  <conditionalFormatting sqref="AV6:AV36 AQ6:AQ36">
    <cfRule type="cellIs" priority="24" dxfId="4" operator="greaterThan" stopIfTrue="1">
      <formula>2</formula>
    </cfRule>
  </conditionalFormatting>
  <conditionalFormatting sqref="AZ6:AZ36 BE6:BE36 AO6:AP36 AT6:AU36">
    <cfRule type="cellIs" priority="25" dxfId="4" operator="greaterThan" stopIfTrue="1">
      <formula>2.5</formula>
    </cfRule>
  </conditionalFormatting>
  <conditionalFormatting sqref="BC6:BC36 BH6:BH36">
    <cfRule type="cellIs" priority="26" dxfId="4" operator="greaterThan" stopIfTrue="1">
      <formula>12.5</formula>
    </cfRule>
  </conditionalFormatting>
  <conditionalFormatting sqref="BA6:BB36 BF6:BG36 AN6:AN36 AS6:AS36">
    <cfRule type="cellIs" priority="28" dxfId="4" operator="greaterThan" stopIfTrue="1">
      <formula>3</formula>
    </cfRule>
  </conditionalFormatting>
  <conditionalFormatting sqref="D6:H36 J6:N36">
    <cfRule type="cellIs" priority="9" dxfId="4" operator="notEqual" stopIfTrue="1">
      <formula>2</formula>
    </cfRule>
  </conditionalFormatting>
  <conditionalFormatting sqref="BJ6:BK36">
    <cfRule type="cellIs" priority="10" dxfId="4" operator="greaterThan" stopIfTrue="1">
      <formula>8</formula>
    </cfRule>
  </conditionalFormatting>
  <conditionalFormatting sqref="BM6:BN36">
    <cfRule type="cellIs" priority="11" dxfId="4" operator="greaterThan" stopIfTrue="1">
      <formula>7</formula>
    </cfRule>
  </conditionalFormatting>
  <conditionalFormatting sqref="Q6:Z36 AB6:AK36">
    <cfRule type="cellIs" priority="12" dxfId="4" operator="notEqual" stopIfTrue="1">
      <formula>1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B2" sqref="B2:C2"/>
    </sheetView>
  </sheetViews>
  <sheetFormatPr defaultColWidth="8.8515625" defaultRowHeight="12.75"/>
  <cols>
    <col min="1" max="1" width="3.140625" style="19" customWidth="1"/>
    <col min="2" max="2" width="11.421875" style="19" customWidth="1"/>
    <col min="3" max="3" width="11.28125" style="19" customWidth="1"/>
    <col min="4" max="4" width="3.7109375" style="19" customWidth="1"/>
    <col min="5" max="7" width="4.28125" style="19" customWidth="1"/>
    <col min="8" max="8" width="5.7109375" style="71" customWidth="1"/>
    <col min="9" max="9" width="3.7109375" style="19" customWidth="1"/>
    <col min="10" max="12" width="4.28125" style="19" customWidth="1"/>
    <col min="13" max="13" width="5.7109375" style="71" customWidth="1"/>
    <col min="14" max="14" width="3.7109375" style="12" customWidth="1"/>
    <col min="15" max="17" width="4.28125" style="12" customWidth="1"/>
    <col min="18" max="18" width="5.7109375" style="71" customWidth="1"/>
    <col min="19" max="19" width="3.7109375" style="12" customWidth="1"/>
    <col min="20" max="22" width="4.140625" style="12" customWidth="1"/>
    <col min="23" max="23" width="5.7109375" style="12" customWidth="1"/>
    <col min="24" max="24" width="3.7109375" style="12" customWidth="1"/>
    <col min="25" max="26" width="4.140625" style="12" customWidth="1"/>
    <col min="27" max="28" width="4.140625" style="36" customWidth="1"/>
    <col min="29" max="29" width="4.140625" style="4" customWidth="1"/>
    <col min="30" max="30" width="5.7109375" style="19" customWidth="1"/>
    <col min="31" max="16384" width="8.8515625" style="19" customWidth="1"/>
  </cols>
  <sheetData>
    <row r="1" spans="1:30" ht="12.75">
      <c r="A1" s="38"/>
      <c r="E1" s="24"/>
      <c r="F1" s="2"/>
      <c r="G1" s="2"/>
      <c r="H1" s="65"/>
      <c r="I1" s="2"/>
      <c r="J1" s="2"/>
      <c r="K1" s="2"/>
      <c r="L1" s="2"/>
      <c r="M1" s="73"/>
      <c r="N1" s="3"/>
      <c r="O1" s="3"/>
      <c r="P1" s="3"/>
      <c r="Q1" s="3"/>
      <c r="R1" s="73"/>
      <c r="S1" s="3"/>
      <c r="T1" s="3"/>
      <c r="U1" s="3"/>
      <c r="V1" s="3"/>
      <c r="W1" s="73"/>
      <c r="X1" s="235"/>
      <c r="Y1" s="235"/>
      <c r="Z1" s="29"/>
      <c r="AA1" s="29"/>
      <c r="AB1" s="29"/>
      <c r="AC1" s="72"/>
      <c r="AD1" s="73"/>
    </row>
    <row r="2" spans="1:30" ht="38.25" customHeight="1">
      <c r="A2" s="39"/>
      <c r="B2" s="233" t="s">
        <v>51</v>
      </c>
      <c r="C2" s="234"/>
      <c r="D2" s="25"/>
      <c r="E2" s="218" t="s">
        <v>11</v>
      </c>
      <c r="F2" s="223"/>
      <c r="G2" s="142" t="s">
        <v>13</v>
      </c>
      <c r="H2" s="141" t="s">
        <v>50</v>
      </c>
      <c r="I2" s="26"/>
      <c r="J2" s="195" t="s">
        <v>12</v>
      </c>
      <c r="K2" s="216"/>
      <c r="L2" s="142" t="s">
        <v>13</v>
      </c>
      <c r="M2" s="141" t="s">
        <v>50</v>
      </c>
      <c r="N2" s="26"/>
      <c r="O2" s="231" t="s">
        <v>26</v>
      </c>
      <c r="P2" s="232"/>
      <c r="Q2" s="143" t="s">
        <v>13</v>
      </c>
      <c r="R2" s="141" t="s">
        <v>50</v>
      </c>
      <c r="S2" s="26"/>
      <c r="T2" s="195" t="s">
        <v>28</v>
      </c>
      <c r="U2" s="217"/>
      <c r="V2" s="143" t="s">
        <v>13</v>
      </c>
      <c r="W2" s="141" t="s">
        <v>50</v>
      </c>
      <c r="X2" s="26"/>
      <c r="Y2" s="218" t="s">
        <v>31</v>
      </c>
      <c r="Z2" s="222"/>
      <c r="AA2" s="222"/>
      <c r="AB2" s="223"/>
      <c r="AC2" s="143" t="s">
        <v>13</v>
      </c>
      <c r="AD2" s="141" t="s">
        <v>50</v>
      </c>
    </row>
    <row r="3" spans="1:30" s="27" customFormat="1" ht="12.75">
      <c r="A3" s="4"/>
      <c r="C3" s="99" t="s">
        <v>10</v>
      </c>
      <c r="D3" s="4"/>
      <c r="E3" s="8">
        <v>1</v>
      </c>
      <c r="F3" s="8">
        <v>2</v>
      </c>
      <c r="G3" s="9"/>
      <c r="H3" s="66"/>
      <c r="I3" s="63"/>
      <c r="J3" s="8">
        <v>1</v>
      </c>
      <c r="K3" s="8">
        <v>2</v>
      </c>
      <c r="L3" s="28"/>
      <c r="M3" s="66"/>
      <c r="N3" s="29"/>
      <c r="O3" s="8">
        <v>1</v>
      </c>
      <c r="P3" s="8">
        <v>2</v>
      </c>
      <c r="Q3" s="28"/>
      <c r="R3" s="66"/>
      <c r="S3" s="29"/>
      <c r="T3" s="8">
        <v>1</v>
      </c>
      <c r="U3" s="8">
        <v>2</v>
      </c>
      <c r="V3" s="28"/>
      <c r="W3" s="66"/>
      <c r="X3" s="29"/>
      <c r="Y3" s="8">
        <v>1</v>
      </c>
      <c r="Z3" s="8" t="s">
        <v>29</v>
      </c>
      <c r="AA3" s="8">
        <v>2</v>
      </c>
      <c r="AB3" s="8" t="s">
        <v>72</v>
      </c>
      <c r="AC3" s="28"/>
      <c r="AD3" s="66"/>
    </row>
    <row r="4" spans="1:30" ht="12.75">
      <c r="A4" s="4"/>
      <c r="B4" s="18"/>
      <c r="C4" s="18"/>
      <c r="D4" s="18"/>
      <c r="E4" s="34" t="s">
        <v>27</v>
      </c>
      <c r="F4" s="34" t="s">
        <v>27</v>
      </c>
      <c r="G4" s="64" t="s">
        <v>27</v>
      </c>
      <c r="H4" s="67"/>
      <c r="I4" s="35"/>
      <c r="J4" s="34" t="s">
        <v>27</v>
      </c>
      <c r="K4" s="34" t="s">
        <v>27</v>
      </c>
      <c r="L4" s="64" t="s">
        <v>27</v>
      </c>
      <c r="M4" s="67"/>
      <c r="N4" s="18"/>
      <c r="O4" s="34" t="s">
        <v>27</v>
      </c>
      <c r="P4" s="34" t="s">
        <v>27</v>
      </c>
      <c r="Q4" s="64" t="s">
        <v>27</v>
      </c>
      <c r="R4" s="67"/>
      <c r="S4" s="18"/>
      <c r="T4" s="34" t="s">
        <v>27</v>
      </c>
      <c r="U4" s="34" t="s">
        <v>27</v>
      </c>
      <c r="V4" s="64" t="s">
        <v>27</v>
      </c>
      <c r="W4" s="67"/>
      <c r="X4" s="18"/>
      <c r="Y4" s="34" t="s">
        <v>27</v>
      </c>
      <c r="Z4" s="34" t="s">
        <v>27</v>
      </c>
      <c r="AA4" s="34" t="s">
        <v>27</v>
      </c>
      <c r="AB4" s="34" t="s">
        <v>27</v>
      </c>
      <c r="AC4" s="64" t="s">
        <v>27</v>
      </c>
      <c r="AD4" s="67"/>
    </row>
    <row r="5" spans="1:30" s="13" customFormat="1" ht="12.75" customHeight="1">
      <c r="A5" s="30" t="s">
        <v>2</v>
      </c>
      <c r="B5" s="78" t="s">
        <v>0</v>
      </c>
      <c r="C5" s="78" t="s">
        <v>1</v>
      </c>
      <c r="D5" s="144"/>
      <c r="E5" s="32"/>
      <c r="F5" s="62"/>
      <c r="G5" s="62"/>
      <c r="H5" s="81"/>
      <c r="I5" s="145"/>
      <c r="J5" s="32"/>
      <c r="K5" s="62"/>
      <c r="L5" s="62"/>
      <c r="M5" s="81"/>
      <c r="N5" s="144"/>
      <c r="O5" s="32"/>
      <c r="P5" s="62"/>
      <c r="Q5" s="62"/>
      <c r="R5" s="81"/>
      <c r="S5" s="144"/>
      <c r="T5" s="32"/>
      <c r="U5" s="62"/>
      <c r="V5" s="62"/>
      <c r="W5" s="80"/>
      <c r="X5" s="144"/>
      <c r="Y5" s="32"/>
      <c r="Z5" s="62"/>
      <c r="AA5" s="82"/>
      <c r="AB5" s="62"/>
      <c r="AC5" s="62"/>
      <c r="AD5" s="68"/>
    </row>
    <row r="6" spans="1:30" ht="12.75">
      <c r="A6" s="19">
        <v>1</v>
      </c>
      <c r="B6" s="49">
        <f>generale!B6</f>
        <v>0</v>
      </c>
      <c r="C6" s="50">
        <f>generale!C6</f>
        <v>0</v>
      </c>
      <c r="D6" s="14"/>
      <c r="E6" s="34">
        <f>'A2 dati'!I6*10</f>
        <v>0</v>
      </c>
      <c r="F6" s="34">
        <f>'A2 dati'!O6*10</f>
        <v>0</v>
      </c>
      <c r="G6" s="5">
        <f>SUM(E6:F6)/2</f>
        <v>0</v>
      </c>
      <c r="H6" s="5" t="str">
        <f>IF(G6&gt;79,"A2","---")</f>
        <v>---</v>
      </c>
      <c r="I6" s="3"/>
      <c r="J6" s="34">
        <f>'A2 dati'!AA6*10</f>
        <v>0</v>
      </c>
      <c r="K6" s="34">
        <f>'A2 dati'!AL6*10</f>
        <v>0</v>
      </c>
      <c r="L6" s="5">
        <f aca="true" t="shared" si="0" ref="L6:L36">SUM(J6:K6)/2</f>
        <v>0</v>
      </c>
      <c r="M6" s="74" t="str">
        <f>IF(L6&gt;79,"A2","---")</f>
        <v>---</v>
      </c>
      <c r="N6" s="14"/>
      <c r="O6" s="34">
        <f>'A2 dati'!AR6*10</f>
        <v>0</v>
      </c>
      <c r="P6" s="34">
        <f>'A2 dati'!AW6*10</f>
        <v>0</v>
      </c>
      <c r="Q6" s="5">
        <f>SUM(O6:P6)/2</f>
        <v>0</v>
      </c>
      <c r="R6" s="74" t="str">
        <f>IF(Q6&gt;79,"A2","---")</f>
        <v>---</v>
      </c>
      <c r="S6" s="14"/>
      <c r="T6" s="34">
        <f>'A2 dati'!BC6*100/12.5</f>
        <v>0</v>
      </c>
      <c r="U6" s="34">
        <f>'A2 dati'!BH6*100/12.5</f>
        <v>0</v>
      </c>
      <c r="V6" s="5">
        <f>SUM(T6:U6)/2</f>
        <v>0</v>
      </c>
      <c r="W6" s="74" t="str">
        <f>IF(V6&gt;79,"A2","---")</f>
        <v>---</v>
      </c>
      <c r="X6" s="14"/>
      <c r="Y6" s="34">
        <f>'A2 dati'!BJ6*100/8</f>
        <v>0</v>
      </c>
      <c r="Z6" s="34">
        <f>'A2 dati'!BK6*100/8</f>
        <v>0</v>
      </c>
      <c r="AA6" s="34">
        <f>'A2 dati'!BM6*100/7</f>
        <v>0</v>
      </c>
      <c r="AB6" s="34">
        <f>'A2 dati'!BN6*100/7</f>
        <v>0</v>
      </c>
      <c r="AC6" s="5">
        <f>SUM(Y6:AB6)/2</f>
        <v>0</v>
      </c>
      <c r="AD6" s="74" t="str">
        <f>IF(AC6&gt;79,"A2","---")</f>
        <v>---</v>
      </c>
    </row>
    <row r="7" spans="1:30" ht="12.75">
      <c r="A7" s="19">
        <v>2</v>
      </c>
      <c r="B7" s="49">
        <f>generale!B7</f>
        <v>0</v>
      </c>
      <c r="C7" s="50">
        <f>generale!C7</f>
        <v>0</v>
      </c>
      <c r="D7" s="14"/>
      <c r="E7" s="34">
        <f>'A2 dati'!I7*10</f>
        <v>0</v>
      </c>
      <c r="F7" s="34">
        <f>'A2 dati'!O7*10</f>
        <v>0</v>
      </c>
      <c r="G7" s="5">
        <f aca="true" t="shared" si="1" ref="G7:G36">SUM(E7:F7)/2</f>
        <v>0</v>
      </c>
      <c r="H7" s="5" t="str">
        <f aca="true" t="shared" si="2" ref="H7:H36">IF(G7&gt;79,"A2","---")</f>
        <v>---</v>
      </c>
      <c r="I7" s="3"/>
      <c r="J7" s="34">
        <f>'A2 dati'!AA7*10</f>
        <v>0</v>
      </c>
      <c r="K7" s="34">
        <f>'A2 dati'!AL7*10</f>
        <v>0</v>
      </c>
      <c r="L7" s="5">
        <f t="shared" si="0"/>
        <v>0</v>
      </c>
      <c r="M7" s="74" t="str">
        <f aca="true" t="shared" si="3" ref="M7:M36">IF(L7&gt;79,"A2","---")</f>
        <v>---</v>
      </c>
      <c r="N7" s="14"/>
      <c r="O7" s="34">
        <f>'A2 dati'!AR7*10</f>
        <v>0</v>
      </c>
      <c r="P7" s="34">
        <f>'A2 dati'!AW7*10</f>
        <v>0</v>
      </c>
      <c r="Q7" s="5">
        <f aca="true" t="shared" si="4" ref="Q7:Q36">SUM(O7:P7)/2</f>
        <v>0</v>
      </c>
      <c r="R7" s="74" t="str">
        <f aca="true" t="shared" si="5" ref="R7:R36">IF(Q7&gt;79,"A2","---")</f>
        <v>---</v>
      </c>
      <c r="S7" s="14"/>
      <c r="T7" s="34">
        <f>'A2 dati'!BC7*100/12.5</f>
        <v>0</v>
      </c>
      <c r="U7" s="34">
        <f>'A2 dati'!BH7*100/12.5</f>
        <v>0</v>
      </c>
      <c r="V7" s="5">
        <f aca="true" t="shared" si="6" ref="V7:V36">SUM(T7:U7)/2</f>
        <v>0</v>
      </c>
      <c r="W7" s="74" t="str">
        <f aca="true" t="shared" si="7" ref="W7:W36">IF(V7&gt;79,"A2","---")</f>
        <v>---</v>
      </c>
      <c r="X7" s="14"/>
      <c r="Y7" s="34">
        <f>'A2 dati'!BJ7*100/8</f>
        <v>0</v>
      </c>
      <c r="Z7" s="34">
        <f>'A2 dati'!BK7*100/8</f>
        <v>0</v>
      </c>
      <c r="AA7" s="34">
        <f>'A2 dati'!BM7*100/7</f>
        <v>0</v>
      </c>
      <c r="AB7" s="34">
        <f>'A2 dati'!BN7*100/7</f>
        <v>0</v>
      </c>
      <c r="AC7" s="5">
        <f aca="true" t="shared" si="8" ref="AC7:AC36">SUM(Y7:AB7)/2</f>
        <v>0</v>
      </c>
      <c r="AD7" s="74" t="str">
        <f aca="true" t="shared" si="9" ref="AD7:AD36">IF(AC7&gt;79,"A2","---")</f>
        <v>---</v>
      </c>
    </row>
    <row r="8" spans="1:30" ht="12.75">
      <c r="A8" s="19">
        <v>3</v>
      </c>
      <c r="B8" s="49">
        <f>generale!B8</f>
        <v>0</v>
      </c>
      <c r="C8" s="50">
        <f>generale!C8</f>
        <v>0</v>
      </c>
      <c r="D8" s="14"/>
      <c r="E8" s="34">
        <f>'A2 dati'!I8*10</f>
        <v>0</v>
      </c>
      <c r="F8" s="34">
        <f>'A2 dati'!O8*10</f>
        <v>0</v>
      </c>
      <c r="G8" s="5">
        <f t="shared" si="1"/>
        <v>0</v>
      </c>
      <c r="H8" s="5" t="str">
        <f t="shared" si="2"/>
        <v>---</v>
      </c>
      <c r="I8" s="3"/>
      <c r="J8" s="34">
        <f>'A2 dati'!AA8*10</f>
        <v>0</v>
      </c>
      <c r="K8" s="34">
        <f>'A2 dati'!AL8*10</f>
        <v>0</v>
      </c>
      <c r="L8" s="5">
        <f t="shared" si="0"/>
        <v>0</v>
      </c>
      <c r="M8" s="74" t="str">
        <f t="shared" si="3"/>
        <v>---</v>
      </c>
      <c r="N8" s="14"/>
      <c r="O8" s="34">
        <f>'A2 dati'!AR8*10</f>
        <v>0</v>
      </c>
      <c r="P8" s="34">
        <f>'A2 dati'!AW8*10</f>
        <v>0</v>
      </c>
      <c r="Q8" s="5">
        <f t="shared" si="4"/>
        <v>0</v>
      </c>
      <c r="R8" s="74" t="str">
        <f t="shared" si="5"/>
        <v>---</v>
      </c>
      <c r="S8" s="14"/>
      <c r="T8" s="34">
        <f>'A2 dati'!BC8*100/12.5</f>
        <v>0</v>
      </c>
      <c r="U8" s="34">
        <f>'A2 dati'!BH8*100/12.5</f>
        <v>0</v>
      </c>
      <c r="V8" s="5">
        <f t="shared" si="6"/>
        <v>0</v>
      </c>
      <c r="W8" s="74" t="str">
        <f t="shared" si="7"/>
        <v>---</v>
      </c>
      <c r="X8" s="14"/>
      <c r="Y8" s="34">
        <f>'A2 dati'!BJ8*100/8</f>
        <v>0</v>
      </c>
      <c r="Z8" s="34">
        <f>'A2 dati'!BK8*100/8</f>
        <v>0</v>
      </c>
      <c r="AA8" s="34">
        <f>'A2 dati'!BM8*100/7</f>
        <v>0</v>
      </c>
      <c r="AB8" s="34">
        <f>'A2 dati'!BN8*100/7</f>
        <v>0</v>
      </c>
      <c r="AC8" s="5">
        <f t="shared" si="8"/>
        <v>0</v>
      </c>
      <c r="AD8" s="74" t="str">
        <f t="shared" si="9"/>
        <v>---</v>
      </c>
    </row>
    <row r="9" spans="1:30" ht="12.75">
      <c r="A9" s="19">
        <v>4</v>
      </c>
      <c r="B9" s="49">
        <f>generale!B9</f>
        <v>0</v>
      </c>
      <c r="C9" s="50">
        <f>generale!C9</f>
        <v>0</v>
      </c>
      <c r="D9" s="14"/>
      <c r="E9" s="34">
        <f>'A2 dati'!I9*10</f>
        <v>0</v>
      </c>
      <c r="F9" s="34">
        <f>'A2 dati'!O9*10</f>
        <v>0</v>
      </c>
      <c r="G9" s="5">
        <f t="shared" si="1"/>
        <v>0</v>
      </c>
      <c r="H9" s="5" t="str">
        <f t="shared" si="2"/>
        <v>---</v>
      </c>
      <c r="I9" s="3"/>
      <c r="J9" s="34">
        <f>'A2 dati'!AA9*10</f>
        <v>0</v>
      </c>
      <c r="K9" s="34">
        <f>'A2 dati'!AL9*10</f>
        <v>0</v>
      </c>
      <c r="L9" s="5">
        <f t="shared" si="0"/>
        <v>0</v>
      </c>
      <c r="M9" s="74" t="str">
        <f t="shared" si="3"/>
        <v>---</v>
      </c>
      <c r="N9" s="14"/>
      <c r="O9" s="34">
        <f>'A2 dati'!AR9*10</f>
        <v>0</v>
      </c>
      <c r="P9" s="34">
        <f>'A2 dati'!AW9*10</f>
        <v>0</v>
      </c>
      <c r="Q9" s="5">
        <f t="shared" si="4"/>
        <v>0</v>
      </c>
      <c r="R9" s="74" t="str">
        <f t="shared" si="5"/>
        <v>---</v>
      </c>
      <c r="S9" s="14"/>
      <c r="T9" s="34">
        <f>'A2 dati'!BC9*100/12.5</f>
        <v>0</v>
      </c>
      <c r="U9" s="34">
        <f>'A2 dati'!BH9*100/12.5</f>
        <v>0</v>
      </c>
      <c r="V9" s="5">
        <f t="shared" si="6"/>
        <v>0</v>
      </c>
      <c r="W9" s="74" t="str">
        <f t="shared" si="7"/>
        <v>---</v>
      </c>
      <c r="X9" s="14"/>
      <c r="Y9" s="34">
        <f>'A2 dati'!BJ9*100/8</f>
        <v>0</v>
      </c>
      <c r="Z9" s="34">
        <f>'A2 dati'!BK9*100/8</f>
        <v>0</v>
      </c>
      <c r="AA9" s="34">
        <f>'A2 dati'!BM9*100/7</f>
        <v>0</v>
      </c>
      <c r="AB9" s="34">
        <f>'A2 dati'!BN9*100/7</f>
        <v>0</v>
      </c>
      <c r="AC9" s="5">
        <f t="shared" si="8"/>
        <v>0</v>
      </c>
      <c r="AD9" s="74" t="str">
        <f t="shared" si="9"/>
        <v>---</v>
      </c>
    </row>
    <row r="10" spans="1:30" ht="12.75">
      <c r="A10" s="19">
        <v>5</v>
      </c>
      <c r="B10" s="49">
        <f>generale!B10</f>
        <v>0</v>
      </c>
      <c r="C10" s="50">
        <f>generale!C10</f>
        <v>0</v>
      </c>
      <c r="D10" s="14"/>
      <c r="E10" s="34">
        <f>'A2 dati'!I10*10</f>
        <v>0</v>
      </c>
      <c r="F10" s="34">
        <f>'A2 dati'!O10*10</f>
        <v>0</v>
      </c>
      <c r="G10" s="5">
        <f t="shared" si="1"/>
        <v>0</v>
      </c>
      <c r="H10" s="5" t="str">
        <f t="shared" si="2"/>
        <v>---</v>
      </c>
      <c r="I10" s="3"/>
      <c r="J10" s="34">
        <f>'A2 dati'!AA10*10</f>
        <v>0</v>
      </c>
      <c r="K10" s="34">
        <f>'A2 dati'!AL10*10</f>
        <v>0</v>
      </c>
      <c r="L10" s="5">
        <f t="shared" si="0"/>
        <v>0</v>
      </c>
      <c r="M10" s="74" t="str">
        <f t="shared" si="3"/>
        <v>---</v>
      </c>
      <c r="N10" s="14"/>
      <c r="O10" s="34">
        <f>'A2 dati'!AR10*10</f>
        <v>0</v>
      </c>
      <c r="P10" s="34">
        <f>'A2 dati'!AW10*10</f>
        <v>0</v>
      </c>
      <c r="Q10" s="5">
        <f t="shared" si="4"/>
        <v>0</v>
      </c>
      <c r="R10" s="74" t="str">
        <f t="shared" si="5"/>
        <v>---</v>
      </c>
      <c r="S10" s="14"/>
      <c r="T10" s="34">
        <f>'A2 dati'!BC10*100/12.5</f>
        <v>0</v>
      </c>
      <c r="U10" s="34">
        <f>'A2 dati'!BH10*100/12.5</f>
        <v>0</v>
      </c>
      <c r="V10" s="5">
        <f t="shared" si="6"/>
        <v>0</v>
      </c>
      <c r="W10" s="74" t="str">
        <f t="shared" si="7"/>
        <v>---</v>
      </c>
      <c r="X10" s="14"/>
      <c r="Y10" s="34">
        <f>'A2 dati'!BJ10*100/8</f>
        <v>0</v>
      </c>
      <c r="Z10" s="34">
        <f>'A2 dati'!BK10*100/8</f>
        <v>0</v>
      </c>
      <c r="AA10" s="34">
        <f>'A2 dati'!BM10*100/7</f>
        <v>0</v>
      </c>
      <c r="AB10" s="34">
        <f>'A2 dati'!BN10*100/7</f>
        <v>0</v>
      </c>
      <c r="AC10" s="5">
        <f t="shared" si="8"/>
        <v>0</v>
      </c>
      <c r="AD10" s="74" t="str">
        <f t="shared" si="9"/>
        <v>---</v>
      </c>
    </row>
    <row r="11" spans="1:30" ht="12.75">
      <c r="A11" s="19">
        <v>6</v>
      </c>
      <c r="B11" s="49">
        <f>generale!B11</f>
        <v>0</v>
      </c>
      <c r="C11" s="50">
        <f>generale!C11</f>
        <v>0</v>
      </c>
      <c r="D11" s="14"/>
      <c r="E11" s="34">
        <f>'A2 dati'!I11*10</f>
        <v>0</v>
      </c>
      <c r="F11" s="34">
        <f>'A2 dati'!O11*10</f>
        <v>0</v>
      </c>
      <c r="G11" s="5">
        <f t="shared" si="1"/>
        <v>0</v>
      </c>
      <c r="H11" s="5" t="str">
        <f t="shared" si="2"/>
        <v>---</v>
      </c>
      <c r="I11" s="3"/>
      <c r="J11" s="34">
        <f>'A2 dati'!AA11*10</f>
        <v>0</v>
      </c>
      <c r="K11" s="34">
        <f>'A2 dati'!AL11*10</f>
        <v>0</v>
      </c>
      <c r="L11" s="5">
        <f t="shared" si="0"/>
        <v>0</v>
      </c>
      <c r="M11" s="74" t="str">
        <f t="shared" si="3"/>
        <v>---</v>
      </c>
      <c r="N11" s="14"/>
      <c r="O11" s="34">
        <f>'A2 dati'!AR11*10</f>
        <v>0</v>
      </c>
      <c r="P11" s="34">
        <f>'A2 dati'!AW11*10</f>
        <v>0</v>
      </c>
      <c r="Q11" s="5">
        <f t="shared" si="4"/>
        <v>0</v>
      </c>
      <c r="R11" s="74" t="str">
        <f t="shared" si="5"/>
        <v>---</v>
      </c>
      <c r="S11" s="14"/>
      <c r="T11" s="34">
        <f>'A2 dati'!BC11*100/12.5</f>
        <v>0</v>
      </c>
      <c r="U11" s="34">
        <f>'A2 dati'!BH11*100/12.5</f>
        <v>0</v>
      </c>
      <c r="V11" s="5">
        <f t="shared" si="6"/>
        <v>0</v>
      </c>
      <c r="W11" s="74" t="str">
        <f t="shared" si="7"/>
        <v>---</v>
      </c>
      <c r="X11" s="14"/>
      <c r="Y11" s="34">
        <f>'A2 dati'!BJ11*100/8</f>
        <v>0</v>
      </c>
      <c r="Z11" s="34">
        <f>'A2 dati'!BK11*100/8</f>
        <v>0</v>
      </c>
      <c r="AA11" s="34">
        <f>'A2 dati'!BM11*100/7</f>
        <v>0</v>
      </c>
      <c r="AB11" s="34">
        <f>'A2 dati'!BN11*100/7</f>
        <v>0</v>
      </c>
      <c r="AC11" s="5">
        <f t="shared" si="8"/>
        <v>0</v>
      </c>
      <c r="AD11" s="74" t="str">
        <f t="shared" si="9"/>
        <v>---</v>
      </c>
    </row>
    <row r="12" spans="1:30" ht="12.75">
      <c r="A12" s="19">
        <v>7</v>
      </c>
      <c r="B12" s="49">
        <f>generale!B12</f>
        <v>0</v>
      </c>
      <c r="C12" s="50">
        <f>generale!C12</f>
        <v>0</v>
      </c>
      <c r="D12" s="14"/>
      <c r="E12" s="34">
        <f>'A2 dati'!I12*10</f>
        <v>0</v>
      </c>
      <c r="F12" s="34">
        <f>'A2 dati'!O12*10</f>
        <v>0</v>
      </c>
      <c r="G12" s="5">
        <f t="shared" si="1"/>
        <v>0</v>
      </c>
      <c r="H12" s="5" t="str">
        <f t="shared" si="2"/>
        <v>---</v>
      </c>
      <c r="I12" s="3"/>
      <c r="J12" s="34">
        <f>'A2 dati'!AA12*10</f>
        <v>0</v>
      </c>
      <c r="K12" s="34">
        <f>'A2 dati'!AL12*10</f>
        <v>0</v>
      </c>
      <c r="L12" s="5">
        <f t="shared" si="0"/>
        <v>0</v>
      </c>
      <c r="M12" s="74" t="str">
        <f t="shared" si="3"/>
        <v>---</v>
      </c>
      <c r="N12" s="14"/>
      <c r="O12" s="34">
        <f>'A2 dati'!AR12*10</f>
        <v>0</v>
      </c>
      <c r="P12" s="34">
        <f>'A2 dati'!AW12*10</f>
        <v>0</v>
      </c>
      <c r="Q12" s="5">
        <f t="shared" si="4"/>
        <v>0</v>
      </c>
      <c r="R12" s="74" t="str">
        <f t="shared" si="5"/>
        <v>---</v>
      </c>
      <c r="S12" s="14"/>
      <c r="T12" s="34">
        <f>'A2 dati'!BC12*100/12.5</f>
        <v>0</v>
      </c>
      <c r="U12" s="34">
        <f>'A2 dati'!BH12*100/12.5</f>
        <v>0</v>
      </c>
      <c r="V12" s="5">
        <f t="shared" si="6"/>
        <v>0</v>
      </c>
      <c r="W12" s="74" t="str">
        <f t="shared" si="7"/>
        <v>---</v>
      </c>
      <c r="X12" s="14"/>
      <c r="Y12" s="34">
        <f>'A2 dati'!BJ12*100/8</f>
        <v>0</v>
      </c>
      <c r="Z12" s="34">
        <f>'A2 dati'!BK12*100/8</f>
        <v>0</v>
      </c>
      <c r="AA12" s="34">
        <f>'A2 dati'!BM12*100/7</f>
        <v>0</v>
      </c>
      <c r="AB12" s="34">
        <f>'A2 dati'!BN12*100/7</f>
        <v>0</v>
      </c>
      <c r="AC12" s="5">
        <f t="shared" si="8"/>
        <v>0</v>
      </c>
      <c r="AD12" s="74" t="str">
        <f t="shared" si="9"/>
        <v>---</v>
      </c>
    </row>
    <row r="13" spans="1:30" ht="12.75">
      <c r="A13" s="19">
        <v>8</v>
      </c>
      <c r="B13" s="49">
        <f>generale!B13</f>
        <v>0</v>
      </c>
      <c r="C13" s="50">
        <f>generale!C13</f>
        <v>0</v>
      </c>
      <c r="D13" s="14"/>
      <c r="E13" s="34">
        <f>'A2 dati'!I13*10</f>
        <v>0</v>
      </c>
      <c r="F13" s="34">
        <f>'A2 dati'!O13*10</f>
        <v>0</v>
      </c>
      <c r="G13" s="5">
        <f t="shared" si="1"/>
        <v>0</v>
      </c>
      <c r="H13" s="5" t="str">
        <f t="shared" si="2"/>
        <v>---</v>
      </c>
      <c r="I13" s="3"/>
      <c r="J13" s="34">
        <f>'A2 dati'!AA13*10</f>
        <v>0</v>
      </c>
      <c r="K13" s="34">
        <f>'A2 dati'!AL13*10</f>
        <v>0</v>
      </c>
      <c r="L13" s="5">
        <f t="shared" si="0"/>
        <v>0</v>
      </c>
      <c r="M13" s="74" t="str">
        <f t="shared" si="3"/>
        <v>---</v>
      </c>
      <c r="N13" s="14"/>
      <c r="O13" s="34">
        <f>'A2 dati'!AR13*10</f>
        <v>0</v>
      </c>
      <c r="P13" s="34">
        <f>'A2 dati'!AW13*10</f>
        <v>0</v>
      </c>
      <c r="Q13" s="5">
        <f t="shared" si="4"/>
        <v>0</v>
      </c>
      <c r="R13" s="74" t="str">
        <f t="shared" si="5"/>
        <v>---</v>
      </c>
      <c r="S13" s="14"/>
      <c r="T13" s="34">
        <f>'A2 dati'!BC13*100/12.5</f>
        <v>0</v>
      </c>
      <c r="U13" s="34">
        <f>'A2 dati'!BH13*100/12.5</f>
        <v>0</v>
      </c>
      <c r="V13" s="5">
        <f t="shared" si="6"/>
        <v>0</v>
      </c>
      <c r="W13" s="74" t="str">
        <f t="shared" si="7"/>
        <v>---</v>
      </c>
      <c r="X13" s="14"/>
      <c r="Y13" s="34">
        <f>'A2 dati'!BJ13*100/8</f>
        <v>0</v>
      </c>
      <c r="Z13" s="34">
        <f>'A2 dati'!BK13*100/8</f>
        <v>0</v>
      </c>
      <c r="AA13" s="34">
        <f>'A2 dati'!BM13*100/7</f>
        <v>0</v>
      </c>
      <c r="AB13" s="34">
        <f>'A2 dati'!BN13*100/7</f>
        <v>0</v>
      </c>
      <c r="AC13" s="5">
        <f t="shared" si="8"/>
        <v>0</v>
      </c>
      <c r="AD13" s="74" t="str">
        <f t="shared" si="9"/>
        <v>---</v>
      </c>
    </row>
    <row r="14" spans="1:30" ht="12.75">
      <c r="A14" s="19">
        <v>9</v>
      </c>
      <c r="B14" s="49">
        <f>generale!B14</f>
        <v>0</v>
      </c>
      <c r="C14" s="50">
        <f>generale!C14</f>
        <v>0</v>
      </c>
      <c r="D14" s="14"/>
      <c r="E14" s="34">
        <f>'A2 dati'!I14*10</f>
        <v>0</v>
      </c>
      <c r="F14" s="34">
        <f>'A2 dati'!O14*10</f>
        <v>0</v>
      </c>
      <c r="G14" s="5">
        <f t="shared" si="1"/>
        <v>0</v>
      </c>
      <c r="H14" s="5" t="str">
        <f t="shared" si="2"/>
        <v>---</v>
      </c>
      <c r="I14" s="3"/>
      <c r="J14" s="34">
        <f>'A2 dati'!AA14*10</f>
        <v>0</v>
      </c>
      <c r="K14" s="34">
        <f>'A2 dati'!AL14*10</f>
        <v>0</v>
      </c>
      <c r="L14" s="5">
        <f t="shared" si="0"/>
        <v>0</v>
      </c>
      <c r="M14" s="74" t="str">
        <f t="shared" si="3"/>
        <v>---</v>
      </c>
      <c r="N14" s="14"/>
      <c r="O14" s="34">
        <f>'A2 dati'!AR14*10</f>
        <v>0</v>
      </c>
      <c r="P14" s="34">
        <f>'A2 dati'!AW14*10</f>
        <v>0</v>
      </c>
      <c r="Q14" s="5">
        <f t="shared" si="4"/>
        <v>0</v>
      </c>
      <c r="R14" s="74" t="str">
        <f t="shared" si="5"/>
        <v>---</v>
      </c>
      <c r="S14" s="14"/>
      <c r="T14" s="34">
        <f>'A2 dati'!BC14*100/12.5</f>
        <v>0</v>
      </c>
      <c r="U14" s="34">
        <f>'A2 dati'!BH14*100/12.5</f>
        <v>0</v>
      </c>
      <c r="V14" s="5">
        <f t="shared" si="6"/>
        <v>0</v>
      </c>
      <c r="W14" s="74" t="str">
        <f t="shared" si="7"/>
        <v>---</v>
      </c>
      <c r="X14" s="14"/>
      <c r="Y14" s="34">
        <f>'A2 dati'!BJ14*100/8</f>
        <v>0</v>
      </c>
      <c r="Z14" s="34">
        <f>'A2 dati'!BK14*100/8</f>
        <v>0</v>
      </c>
      <c r="AA14" s="34">
        <f>'A2 dati'!BM14*100/7</f>
        <v>0</v>
      </c>
      <c r="AB14" s="34">
        <f>'A2 dati'!BN14*100/7</f>
        <v>0</v>
      </c>
      <c r="AC14" s="5">
        <f t="shared" si="8"/>
        <v>0</v>
      </c>
      <c r="AD14" s="74" t="str">
        <f t="shared" si="9"/>
        <v>---</v>
      </c>
    </row>
    <row r="15" spans="1:30" ht="12.75">
      <c r="A15" s="19">
        <v>10</v>
      </c>
      <c r="B15" s="49">
        <f>generale!B15</f>
        <v>0</v>
      </c>
      <c r="C15" s="50">
        <f>generale!C15</f>
        <v>0</v>
      </c>
      <c r="D15" s="14"/>
      <c r="E15" s="34">
        <f>'A2 dati'!I15*10</f>
        <v>0</v>
      </c>
      <c r="F15" s="34">
        <f>'A2 dati'!O15*10</f>
        <v>0</v>
      </c>
      <c r="G15" s="5">
        <f t="shared" si="1"/>
        <v>0</v>
      </c>
      <c r="H15" s="5" t="str">
        <f t="shared" si="2"/>
        <v>---</v>
      </c>
      <c r="I15" s="3"/>
      <c r="J15" s="34">
        <f>'A2 dati'!AA15*10</f>
        <v>0</v>
      </c>
      <c r="K15" s="34">
        <f>'A2 dati'!AL15*10</f>
        <v>0</v>
      </c>
      <c r="L15" s="5">
        <f t="shared" si="0"/>
        <v>0</v>
      </c>
      <c r="M15" s="74" t="str">
        <f t="shared" si="3"/>
        <v>---</v>
      </c>
      <c r="N15" s="14"/>
      <c r="O15" s="34">
        <f>'A2 dati'!AR15*10</f>
        <v>0</v>
      </c>
      <c r="P15" s="34">
        <f>'A2 dati'!AW15*10</f>
        <v>0</v>
      </c>
      <c r="Q15" s="5">
        <f t="shared" si="4"/>
        <v>0</v>
      </c>
      <c r="R15" s="74" t="str">
        <f t="shared" si="5"/>
        <v>---</v>
      </c>
      <c r="S15" s="14"/>
      <c r="T15" s="34">
        <f>'A2 dati'!BC15*100/12.5</f>
        <v>0</v>
      </c>
      <c r="U15" s="34">
        <f>'A2 dati'!BH15*100/12.5</f>
        <v>0</v>
      </c>
      <c r="V15" s="5">
        <f t="shared" si="6"/>
        <v>0</v>
      </c>
      <c r="W15" s="74" t="str">
        <f t="shared" si="7"/>
        <v>---</v>
      </c>
      <c r="X15" s="14"/>
      <c r="Y15" s="34">
        <f>'A2 dati'!BJ15*100/8</f>
        <v>0</v>
      </c>
      <c r="Z15" s="34">
        <f>'A2 dati'!BK15*100/8</f>
        <v>0</v>
      </c>
      <c r="AA15" s="34">
        <f>'A2 dati'!BM15*100/7</f>
        <v>0</v>
      </c>
      <c r="AB15" s="34">
        <f>'A2 dati'!BN15*100/7</f>
        <v>0</v>
      </c>
      <c r="AC15" s="5">
        <f t="shared" si="8"/>
        <v>0</v>
      </c>
      <c r="AD15" s="74" t="str">
        <f t="shared" si="9"/>
        <v>---</v>
      </c>
    </row>
    <row r="16" spans="1:30" ht="12.75">
      <c r="A16" s="19">
        <v>11</v>
      </c>
      <c r="B16" s="49">
        <f>generale!B16</f>
        <v>0</v>
      </c>
      <c r="C16" s="50">
        <f>generale!C16</f>
        <v>0</v>
      </c>
      <c r="D16" s="14"/>
      <c r="E16" s="34">
        <f>'A2 dati'!I16*10</f>
        <v>0</v>
      </c>
      <c r="F16" s="34">
        <f>'A2 dati'!O16*10</f>
        <v>0</v>
      </c>
      <c r="G16" s="5">
        <f t="shared" si="1"/>
        <v>0</v>
      </c>
      <c r="H16" s="5" t="str">
        <f t="shared" si="2"/>
        <v>---</v>
      </c>
      <c r="I16" s="3"/>
      <c r="J16" s="34">
        <f>'A2 dati'!AA16*10</f>
        <v>0</v>
      </c>
      <c r="K16" s="34">
        <f>'A2 dati'!AL16*10</f>
        <v>0</v>
      </c>
      <c r="L16" s="5">
        <f t="shared" si="0"/>
        <v>0</v>
      </c>
      <c r="M16" s="74" t="str">
        <f t="shared" si="3"/>
        <v>---</v>
      </c>
      <c r="N16" s="14"/>
      <c r="O16" s="34">
        <f>'A2 dati'!AR16*10</f>
        <v>0</v>
      </c>
      <c r="P16" s="34">
        <f>'A2 dati'!AW16*10</f>
        <v>0</v>
      </c>
      <c r="Q16" s="5">
        <f t="shared" si="4"/>
        <v>0</v>
      </c>
      <c r="R16" s="74" t="str">
        <f t="shared" si="5"/>
        <v>---</v>
      </c>
      <c r="S16" s="14"/>
      <c r="T16" s="34">
        <f>'A2 dati'!BC16*100/12.5</f>
        <v>0</v>
      </c>
      <c r="U16" s="34">
        <f>'A2 dati'!BH16*100/12.5</f>
        <v>0</v>
      </c>
      <c r="V16" s="5">
        <f t="shared" si="6"/>
        <v>0</v>
      </c>
      <c r="W16" s="74" t="str">
        <f t="shared" si="7"/>
        <v>---</v>
      </c>
      <c r="X16" s="14"/>
      <c r="Y16" s="34">
        <f>'A2 dati'!BJ16*100/8</f>
        <v>0</v>
      </c>
      <c r="Z16" s="34">
        <f>'A2 dati'!BK16*100/8</f>
        <v>0</v>
      </c>
      <c r="AA16" s="34">
        <f>'A2 dati'!BM16*100/7</f>
        <v>0</v>
      </c>
      <c r="AB16" s="34">
        <f>'A2 dati'!BN16*100/7</f>
        <v>0</v>
      </c>
      <c r="AC16" s="5">
        <f t="shared" si="8"/>
        <v>0</v>
      </c>
      <c r="AD16" s="74" t="str">
        <f t="shared" si="9"/>
        <v>---</v>
      </c>
    </row>
    <row r="17" spans="1:30" ht="12.75">
      <c r="A17" s="19">
        <v>12</v>
      </c>
      <c r="B17" s="49">
        <f>generale!B17</f>
        <v>0</v>
      </c>
      <c r="C17" s="50">
        <f>generale!C17</f>
        <v>0</v>
      </c>
      <c r="D17" s="14"/>
      <c r="E17" s="34">
        <f>'A2 dati'!I17*10</f>
        <v>0</v>
      </c>
      <c r="F17" s="34">
        <f>'A2 dati'!O17*10</f>
        <v>0</v>
      </c>
      <c r="G17" s="5">
        <f t="shared" si="1"/>
        <v>0</v>
      </c>
      <c r="H17" s="5" t="str">
        <f t="shared" si="2"/>
        <v>---</v>
      </c>
      <c r="I17" s="3"/>
      <c r="J17" s="34">
        <f>'A2 dati'!AA17*10</f>
        <v>0</v>
      </c>
      <c r="K17" s="34">
        <f>'A2 dati'!AL17*10</f>
        <v>0</v>
      </c>
      <c r="L17" s="5">
        <f t="shared" si="0"/>
        <v>0</v>
      </c>
      <c r="M17" s="74" t="str">
        <f t="shared" si="3"/>
        <v>---</v>
      </c>
      <c r="N17" s="14"/>
      <c r="O17" s="34">
        <f>'A2 dati'!AR17*10</f>
        <v>0</v>
      </c>
      <c r="P17" s="34">
        <f>'A2 dati'!AW17*10</f>
        <v>0</v>
      </c>
      <c r="Q17" s="5">
        <f t="shared" si="4"/>
        <v>0</v>
      </c>
      <c r="R17" s="74" t="str">
        <f t="shared" si="5"/>
        <v>---</v>
      </c>
      <c r="S17" s="14"/>
      <c r="T17" s="34">
        <f>'A2 dati'!BC17*100/12.5</f>
        <v>0</v>
      </c>
      <c r="U17" s="34">
        <f>'A2 dati'!BH17*100/12.5</f>
        <v>0</v>
      </c>
      <c r="V17" s="5">
        <f t="shared" si="6"/>
        <v>0</v>
      </c>
      <c r="W17" s="74" t="str">
        <f t="shared" si="7"/>
        <v>---</v>
      </c>
      <c r="X17" s="14"/>
      <c r="Y17" s="34">
        <f>'A2 dati'!BJ17*100/8</f>
        <v>0</v>
      </c>
      <c r="Z17" s="34">
        <f>'A2 dati'!BK17*100/8</f>
        <v>0</v>
      </c>
      <c r="AA17" s="34">
        <f>'A2 dati'!BM17*100/7</f>
        <v>0</v>
      </c>
      <c r="AB17" s="34">
        <f>'A2 dati'!BN17*100/7</f>
        <v>0</v>
      </c>
      <c r="AC17" s="5">
        <f t="shared" si="8"/>
        <v>0</v>
      </c>
      <c r="AD17" s="74" t="str">
        <f t="shared" si="9"/>
        <v>---</v>
      </c>
    </row>
    <row r="18" spans="1:30" ht="12.75">
      <c r="A18" s="19">
        <v>13</v>
      </c>
      <c r="B18" s="49">
        <f>generale!B18</f>
        <v>0</v>
      </c>
      <c r="C18" s="50">
        <f>generale!C18</f>
        <v>0</v>
      </c>
      <c r="D18" s="14"/>
      <c r="E18" s="34">
        <f>'A2 dati'!I18*10</f>
        <v>0</v>
      </c>
      <c r="F18" s="34">
        <f>'A2 dati'!O18*10</f>
        <v>0</v>
      </c>
      <c r="G18" s="5">
        <f t="shared" si="1"/>
        <v>0</v>
      </c>
      <c r="H18" s="5" t="str">
        <f t="shared" si="2"/>
        <v>---</v>
      </c>
      <c r="I18" s="3"/>
      <c r="J18" s="34">
        <f>'A2 dati'!AA18*10</f>
        <v>0</v>
      </c>
      <c r="K18" s="34">
        <f>'A2 dati'!AL18*10</f>
        <v>0</v>
      </c>
      <c r="L18" s="5">
        <f t="shared" si="0"/>
        <v>0</v>
      </c>
      <c r="M18" s="74" t="str">
        <f t="shared" si="3"/>
        <v>---</v>
      </c>
      <c r="N18" s="14"/>
      <c r="O18" s="34">
        <f>'A2 dati'!AR18*10</f>
        <v>0</v>
      </c>
      <c r="P18" s="34">
        <f>'A2 dati'!AW18*10</f>
        <v>0</v>
      </c>
      <c r="Q18" s="5">
        <f t="shared" si="4"/>
        <v>0</v>
      </c>
      <c r="R18" s="74" t="str">
        <f t="shared" si="5"/>
        <v>---</v>
      </c>
      <c r="S18" s="14"/>
      <c r="T18" s="34">
        <f>'A2 dati'!BC18*100/12.5</f>
        <v>0</v>
      </c>
      <c r="U18" s="34">
        <f>'A2 dati'!BH18*100/12.5</f>
        <v>0</v>
      </c>
      <c r="V18" s="5">
        <f t="shared" si="6"/>
        <v>0</v>
      </c>
      <c r="W18" s="74" t="str">
        <f t="shared" si="7"/>
        <v>---</v>
      </c>
      <c r="X18" s="14"/>
      <c r="Y18" s="34">
        <f>'A2 dati'!BJ18*100/8</f>
        <v>0</v>
      </c>
      <c r="Z18" s="34">
        <f>'A2 dati'!BK18*100/8</f>
        <v>0</v>
      </c>
      <c r="AA18" s="34">
        <f>'A2 dati'!BM18*100/7</f>
        <v>0</v>
      </c>
      <c r="AB18" s="34">
        <f>'A2 dati'!BN18*100/7</f>
        <v>0</v>
      </c>
      <c r="AC18" s="5">
        <f t="shared" si="8"/>
        <v>0</v>
      </c>
      <c r="AD18" s="74" t="str">
        <f t="shared" si="9"/>
        <v>---</v>
      </c>
    </row>
    <row r="19" spans="1:30" ht="12.75">
      <c r="A19" s="19">
        <v>14</v>
      </c>
      <c r="B19" s="49">
        <f>generale!B19</f>
        <v>0</v>
      </c>
      <c r="C19" s="50">
        <f>generale!C19</f>
        <v>0</v>
      </c>
      <c r="D19" s="14"/>
      <c r="E19" s="34">
        <f>'A2 dati'!I19*10</f>
        <v>0</v>
      </c>
      <c r="F19" s="34">
        <f>'A2 dati'!O19*10</f>
        <v>0</v>
      </c>
      <c r="G19" s="5">
        <f t="shared" si="1"/>
        <v>0</v>
      </c>
      <c r="H19" s="5" t="str">
        <f t="shared" si="2"/>
        <v>---</v>
      </c>
      <c r="I19" s="3"/>
      <c r="J19" s="34">
        <f>'A2 dati'!AA19*10</f>
        <v>0</v>
      </c>
      <c r="K19" s="34">
        <f>'A2 dati'!AL19*10</f>
        <v>0</v>
      </c>
      <c r="L19" s="5">
        <f t="shared" si="0"/>
        <v>0</v>
      </c>
      <c r="M19" s="74" t="str">
        <f t="shared" si="3"/>
        <v>---</v>
      </c>
      <c r="N19" s="14"/>
      <c r="O19" s="34">
        <f>'A2 dati'!AR19*10</f>
        <v>0</v>
      </c>
      <c r="P19" s="34">
        <f>'A2 dati'!AW19*10</f>
        <v>0</v>
      </c>
      <c r="Q19" s="5">
        <f t="shared" si="4"/>
        <v>0</v>
      </c>
      <c r="R19" s="74" t="str">
        <f t="shared" si="5"/>
        <v>---</v>
      </c>
      <c r="S19" s="14"/>
      <c r="T19" s="34">
        <f>'A2 dati'!BC19*100/12.5</f>
        <v>0</v>
      </c>
      <c r="U19" s="34">
        <f>'A2 dati'!BH19*100/12.5</f>
        <v>0</v>
      </c>
      <c r="V19" s="5">
        <f t="shared" si="6"/>
        <v>0</v>
      </c>
      <c r="W19" s="74" t="str">
        <f t="shared" si="7"/>
        <v>---</v>
      </c>
      <c r="X19" s="14"/>
      <c r="Y19" s="34">
        <f>'A2 dati'!BJ19*100/8</f>
        <v>0</v>
      </c>
      <c r="Z19" s="34">
        <f>'A2 dati'!BK19*100/8</f>
        <v>0</v>
      </c>
      <c r="AA19" s="34">
        <f>'A2 dati'!BM19*100/7</f>
        <v>0</v>
      </c>
      <c r="AB19" s="34">
        <f>'A2 dati'!BN19*100/7</f>
        <v>0</v>
      </c>
      <c r="AC19" s="5">
        <f t="shared" si="8"/>
        <v>0</v>
      </c>
      <c r="AD19" s="74" t="str">
        <f t="shared" si="9"/>
        <v>---</v>
      </c>
    </row>
    <row r="20" spans="1:30" ht="12.75">
      <c r="A20" s="19">
        <v>15</v>
      </c>
      <c r="B20" s="49">
        <f>generale!B20</f>
        <v>0</v>
      </c>
      <c r="C20" s="50">
        <f>generale!C20</f>
        <v>0</v>
      </c>
      <c r="D20" s="14"/>
      <c r="E20" s="34">
        <f>'A2 dati'!I20*10</f>
        <v>0</v>
      </c>
      <c r="F20" s="34">
        <f>'A2 dati'!O20*10</f>
        <v>0</v>
      </c>
      <c r="G20" s="5">
        <f t="shared" si="1"/>
        <v>0</v>
      </c>
      <c r="H20" s="5" t="str">
        <f t="shared" si="2"/>
        <v>---</v>
      </c>
      <c r="I20" s="3"/>
      <c r="J20" s="34">
        <f>'A2 dati'!AA20*10</f>
        <v>0</v>
      </c>
      <c r="K20" s="34">
        <f>'A2 dati'!AL20*10</f>
        <v>0</v>
      </c>
      <c r="L20" s="5">
        <f t="shared" si="0"/>
        <v>0</v>
      </c>
      <c r="M20" s="74" t="str">
        <f t="shared" si="3"/>
        <v>---</v>
      </c>
      <c r="N20" s="14"/>
      <c r="O20" s="34">
        <f>'A2 dati'!AR20*10</f>
        <v>0</v>
      </c>
      <c r="P20" s="34">
        <f>'A2 dati'!AW20*10</f>
        <v>0</v>
      </c>
      <c r="Q20" s="5">
        <f t="shared" si="4"/>
        <v>0</v>
      </c>
      <c r="R20" s="74" t="str">
        <f t="shared" si="5"/>
        <v>---</v>
      </c>
      <c r="S20" s="14"/>
      <c r="T20" s="34">
        <f>'A2 dati'!BC20*100/12.5</f>
        <v>0</v>
      </c>
      <c r="U20" s="34">
        <f>'A2 dati'!BH20*100/12.5</f>
        <v>0</v>
      </c>
      <c r="V20" s="5">
        <f t="shared" si="6"/>
        <v>0</v>
      </c>
      <c r="W20" s="74" t="str">
        <f t="shared" si="7"/>
        <v>---</v>
      </c>
      <c r="X20" s="14"/>
      <c r="Y20" s="34">
        <f>'A2 dati'!BJ20*100/8</f>
        <v>0</v>
      </c>
      <c r="Z20" s="34">
        <f>'A2 dati'!BK20*100/8</f>
        <v>0</v>
      </c>
      <c r="AA20" s="34">
        <f>'A2 dati'!BM20*100/7</f>
        <v>0</v>
      </c>
      <c r="AB20" s="34">
        <f>'A2 dati'!BN20*100/7</f>
        <v>0</v>
      </c>
      <c r="AC20" s="5">
        <f t="shared" si="8"/>
        <v>0</v>
      </c>
      <c r="AD20" s="74" t="str">
        <f t="shared" si="9"/>
        <v>---</v>
      </c>
    </row>
    <row r="21" spans="1:30" ht="12.75">
      <c r="A21" s="19">
        <v>16</v>
      </c>
      <c r="B21" s="49">
        <f>generale!B21</f>
        <v>0</v>
      </c>
      <c r="C21" s="50">
        <f>generale!C21</f>
        <v>0</v>
      </c>
      <c r="D21" s="14"/>
      <c r="E21" s="34">
        <f>'A2 dati'!I21*10</f>
        <v>0</v>
      </c>
      <c r="F21" s="34">
        <f>'A2 dati'!O21*10</f>
        <v>0</v>
      </c>
      <c r="G21" s="5">
        <f t="shared" si="1"/>
        <v>0</v>
      </c>
      <c r="H21" s="5" t="str">
        <f t="shared" si="2"/>
        <v>---</v>
      </c>
      <c r="I21" s="3"/>
      <c r="J21" s="34">
        <f>'A2 dati'!AA21*10</f>
        <v>0</v>
      </c>
      <c r="K21" s="34">
        <f>'A2 dati'!AL21*10</f>
        <v>0</v>
      </c>
      <c r="L21" s="5">
        <f t="shared" si="0"/>
        <v>0</v>
      </c>
      <c r="M21" s="74" t="str">
        <f t="shared" si="3"/>
        <v>---</v>
      </c>
      <c r="N21" s="14"/>
      <c r="O21" s="34">
        <f>'A2 dati'!AR21*10</f>
        <v>0</v>
      </c>
      <c r="P21" s="34">
        <f>'A2 dati'!AW21*10</f>
        <v>0</v>
      </c>
      <c r="Q21" s="5">
        <f t="shared" si="4"/>
        <v>0</v>
      </c>
      <c r="R21" s="74" t="str">
        <f t="shared" si="5"/>
        <v>---</v>
      </c>
      <c r="S21" s="14"/>
      <c r="T21" s="34">
        <f>'A2 dati'!BC21*100/12.5</f>
        <v>0</v>
      </c>
      <c r="U21" s="34">
        <f>'A2 dati'!BH21*100/12.5</f>
        <v>0</v>
      </c>
      <c r="V21" s="5">
        <f t="shared" si="6"/>
        <v>0</v>
      </c>
      <c r="W21" s="74" t="str">
        <f t="shared" si="7"/>
        <v>---</v>
      </c>
      <c r="X21" s="14"/>
      <c r="Y21" s="34">
        <f>'A2 dati'!BJ21*100/8</f>
        <v>0</v>
      </c>
      <c r="Z21" s="34">
        <f>'A2 dati'!BK21*100/8</f>
        <v>0</v>
      </c>
      <c r="AA21" s="34">
        <f>'A2 dati'!BM21*100/7</f>
        <v>0</v>
      </c>
      <c r="AB21" s="34">
        <f>'A2 dati'!BN21*100/7</f>
        <v>0</v>
      </c>
      <c r="AC21" s="5">
        <f t="shared" si="8"/>
        <v>0</v>
      </c>
      <c r="AD21" s="74" t="str">
        <f t="shared" si="9"/>
        <v>---</v>
      </c>
    </row>
    <row r="22" spans="1:30" ht="12.75">
      <c r="A22" s="19">
        <v>17</v>
      </c>
      <c r="B22" s="49">
        <f>generale!B22</f>
        <v>0</v>
      </c>
      <c r="C22" s="50">
        <f>generale!C22</f>
        <v>0</v>
      </c>
      <c r="D22" s="14"/>
      <c r="E22" s="34">
        <f>'A2 dati'!I22*10</f>
        <v>0</v>
      </c>
      <c r="F22" s="34">
        <f>'A2 dati'!O22*10</f>
        <v>0</v>
      </c>
      <c r="G22" s="5">
        <f t="shared" si="1"/>
        <v>0</v>
      </c>
      <c r="H22" s="5" t="str">
        <f t="shared" si="2"/>
        <v>---</v>
      </c>
      <c r="I22" s="3"/>
      <c r="J22" s="34">
        <f>'A2 dati'!AA22*10</f>
        <v>0</v>
      </c>
      <c r="K22" s="34">
        <f>'A2 dati'!AL22*10</f>
        <v>0</v>
      </c>
      <c r="L22" s="5">
        <f t="shared" si="0"/>
        <v>0</v>
      </c>
      <c r="M22" s="74" t="str">
        <f t="shared" si="3"/>
        <v>---</v>
      </c>
      <c r="N22" s="14"/>
      <c r="O22" s="34">
        <f>'A2 dati'!AR22*10</f>
        <v>0</v>
      </c>
      <c r="P22" s="34">
        <f>'A2 dati'!AW22*10</f>
        <v>0</v>
      </c>
      <c r="Q22" s="5">
        <f t="shared" si="4"/>
        <v>0</v>
      </c>
      <c r="R22" s="74" t="str">
        <f t="shared" si="5"/>
        <v>---</v>
      </c>
      <c r="S22" s="14"/>
      <c r="T22" s="34">
        <f>'A2 dati'!BC22*100/12.5</f>
        <v>0</v>
      </c>
      <c r="U22" s="34">
        <f>'A2 dati'!BH22*100/12.5</f>
        <v>0</v>
      </c>
      <c r="V22" s="5">
        <f t="shared" si="6"/>
        <v>0</v>
      </c>
      <c r="W22" s="74" t="str">
        <f t="shared" si="7"/>
        <v>---</v>
      </c>
      <c r="X22" s="14"/>
      <c r="Y22" s="34">
        <f>'A2 dati'!BJ22*100/8</f>
        <v>0</v>
      </c>
      <c r="Z22" s="34">
        <f>'A2 dati'!BK22*100/8</f>
        <v>0</v>
      </c>
      <c r="AA22" s="34">
        <f>'A2 dati'!BM22*100/7</f>
        <v>0</v>
      </c>
      <c r="AB22" s="34">
        <f>'A2 dati'!BN22*100/7</f>
        <v>0</v>
      </c>
      <c r="AC22" s="5">
        <f t="shared" si="8"/>
        <v>0</v>
      </c>
      <c r="AD22" s="74" t="str">
        <f t="shared" si="9"/>
        <v>---</v>
      </c>
    </row>
    <row r="23" spans="1:30" ht="12.75">
      <c r="A23" s="19">
        <v>18</v>
      </c>
      <c r="B23" s="49">
        <f>generale!B23</f>
        <v>0</v>
      </c>
      <c r="C23" s="50">
        <f>generale!C23</f>
        <v>0</v>
      </c>
      <c r="D23" s="14"/>
      <c r="E23" s="34">
        <f>'A2 dati'!I23*10</f>
        <v>0</v>
      </c>
      <c r="F23" s="34">
        <f>'A2 dati'!O23*10</f>
        <v>0</v>
      </c>
      <c r="G23" s="5">
        <f t="shared" si="1"/>
        <v>0</v>
      </c>
      <c r="H23" s="5" t="str">
        <f t="shared" si="2"/>
        <v>---</v>
      </c>
      <c r="I23" s="3"/>
      <c r="J23" s="34">
        <f>'A2 dati'!AA23*10</f>
        <v>0</v>
      </c>
      <c r="K23" s="34">
        <f>'A2 dati'!AL23*10</f>
        <v>0</v>
      </c>
      <c r="L23" s="5">
        <f t="shared" si="0"/>
        <v>0</v>
      </c>
      <c r="M23" s="74" t="str">
        <f t="shared" si="3"/>
        <v>---</v>
      </c>
      <c r="N23" s="14"/>
      <c r="O23" s="34">
        <f>'A2 dati'!AR23*10</f>
        <v>0</v>
      </c>
      <c r="P23" s="34">
        <f>'A2 dati'!AW23*10</f>
        <v>0</v>
      </c>
      <c r="Q23" s="5">
        <f t="shared" si="4"/>
        <v>0</v>
      </c>
      <c r="R23" s="74" t="str">
        <f t="shared" si="5"/>
        <v>---</v>
      </c>
      <c r="S23" s="14"/>
      <c r="T23" s="34">
        <f>'A2 dati'!BC23*100/12.5</f>
        <v>0</v>
      </c>
      <c r="U23" s="34">
        <f>'A2 dati'!BH23*100/12.5</f>
        <v>0</v>
      </c>
      <c r="V23" s="5">
        <f t="shared" si="6"/>
        <v>0</v>
      </c>
      <c r="W23" s="74" t="str">
        <f t="shared" si="7"/>
        <v>---</v>
      </c>
      <c r="X23" s="14"/>
      <c r="Y23" s="34">
        <f>'A2 dati'!BJ23*100/8</f>
        <v>0</v>
      </c>
      <c r="Z23" s="34">
        <f>'A2 dati'!BK23*100/8</f>
        <v>0</v>
      </c>
      <c r="AA23" s="34">
        <f>'A2 dati'!BM23*100/7</f>
        <v>0</v>
      </c>
      <c r="AB23" s="34">
        <f>'A2 dati'!BN23*100/7</f>
        <v>0</v>
      </c>
      <c r="AC23" s="5">
        <f t="shared" si="8"/>
        <v>0</v>
      </c>
      <c r="AD23" s="74" t="str">
        <f t="shared" si="9"/>
        <v>---</v>
      </c>
    </row>
    <row r="24" spans="1:30" ht="12.75">
      <c r="A24" s="19">
        <v>19</v>
      </c>
      <c r="B24" s="49">
        <f>generale!B24</f>
        <v>0</v>
      </c>
      <c r="C24" s="50">
        <f>generale!C24</f>
        <v>0</v>
      </c>
      <c r="D24" s="14"/>
      <c r="E24" s="34">
        <f>'A2 dati'!I24*10</f>
        <v>0</v>
      </c>
      <c r="F24" s="34">
        <f>'A2 dati'!O24*10</f>
        <v>0</v>
      </c>
      <c r="G24" s="5">
        <f t="shared" si="1"/>
        <v>0</v>
      </c>
      <c r="H24" s="5" t="str">
        <f t="shared" si="2"/>
        <v>---</v>
      </c>
      <c r="I24" s="3"/>
      <c r="J24" s="34">
        <f>'A2 dati'!AA24*10</f>
        <v>0</v>
      </c>
      <c r="K24" s="34">
        <f>'A2 dati'!AL24*10</f>
        <v>0</v>
      </c>
      <c r="L24" s="5">
        <f t="shared" si="0"/>
        <v>0</v>
      </c>
      <c r="M24" s="74" t="str">
        <f t="shared" si="3"/>
        <v>---</v>
      </c>
      <c r="N24" s="14"/>
      <c r="O24" s="34">
        <f>'A2 dati'!AR24*10</f>
        <v>0</v>
      </c>
      <c r="P24" s="34">
        <f>'A2 dati'!AW24*10</f>
        <v>0</v>
      </c>
      <c r="Q24" s="5">
        <f t="shared" si="4"/>
        <v>0</v>
      </c>
      <c r="R24" s="74" t="str">
        <f t="shared" si="5"/>
        <v>---</v>
      </c>
      <c r="S24" s="14"/>
      <c r="T24" s="34">
        <f>'A2 dati'!BC24*100/12.5</f>
        <v>0</v>
      </c>
      <c r="U24" s="34">
        <f>'A2 dati'!BH24*100/12.5</f>
        <v>0</v>
      </c>
      <c r="V24" s="5">
        <f t="shared" si="6"/>
        <v>0</v>
      </c>
      <c r="W24" s="74" t="str">
        <f t="shared" si="7"/>
        <v>---</v>
      </c>
      <c r="X24" s="14"/>
      <c r="Y24" s="34">
        <f>'A2 dati'!BJ24*100/8</f>
        <v>0</v>
      </c>
      <c r="Z24" s="34">
        <f>'A2 dati'!BK24*100/8</f>
        <v>0</v>
      </c>
      <c r="AA24" s="34">
        <f>'A2 dati'!BM24*100/7</f>
        <v>0</v>
      </c>
      <c r="AB24" s="34">
        <f>'A2 dati'!BN24*100/7</f>
        <v>0</v>
      </c>
      <c r="AC24" s="5">
        <f t="shared" si="8"/>
        <v>0</v>
      </c>
      <c r="AD24" s="74" t="str">
        <f t="shared" si="9"/>
        <v>---</v>
      </c>
    </row>
    <row r="25" spans="1:30" ht="12.75">
      <c r="A25" s="19">
        <v>20</v>
      </c>
      <c r="B25" s="49">
        <f>generale!B25</f>
        <v>0</v>
      </c>
      <c r="C25" s="50">
        <f>generale!C25</f>
        <v>0</v>
      </c>
      <c r="D25" s="14"/>
      <c r="E25" s="34">
        <f>'A2 dati'!I25*10</f>
        <v>0</v>
      </c>
      <c r="F25" s="34">
        <f>'A2 dati'!O25*10</f>
        <v>0</v>
      </c>
      <c r="G25" s="5">
        <f t="shared" si="1"/>
        <v>0</v>
      </c>
      <c r="H25" s="5" t="str">
        <f t="shared" si="2"/>
        <v>---</v>
      </c>
      <c r="I25" s="3"/>
      <c r="J25" s="34">
        <f>'A2 dati'!AA25*10</f>
        <v>0</v>
      </c>
      <c r="K25" s="34">
        <f>'A2 dati'!AL25*10</f>
        <v>0</v>
      </c>
      <c r="L25" s="5">
        <f t="shared" si="0"/>
        <v>0</v>
      </c>
      <c r="M25" s="74" t="str">
        <f t="shared" si="3"/>
        <v>---</v>
      </c>
      <c r="N25" s="14"/>
      <c r="O25" s="34">
        <f>'A2 dati'!AR25*10</f>
        <v>0</v>
      </c>
      <c r="P25" s="34">
        <f>'A2 dati'!AW25*10</f>
        <v>0</v>
      </c>
      <c r="Q25" s="5">
        <f t="shared" si="4"/>
        <v>0</v>
      </c>
      <c r="R25" s="74" t="str">
        <f t="shared" si="5"/>
        <v>---</v>
      </c>
      <c r="S25" s="14"/>
      <c r="T25" s="34">
        <f>'A2 dati'!BC25*100/12.5</f>
        <v>0</v>
      </c>
      <c r="U25" s="34">
        <f>'A2 dati'!BH25*100/12.5</f>
        <v>0</v>
      </c>
      <c r="V25" s="5">
        <f t="shared" si="6"/>
        <v>0</v>
      </c>
      <c r="W25" s="74" t="str">
        <f t="shared" si="7"/>
        <v>---</v>
      </c>
      <c r="X25" s="14"/>
      <c r="Y25" s="34">
        <f>'A2 dati'!BJ25*100/8</f>
        <v>0</v>
      </c>
      <c r="Z25" s="34">
        <f>'A2 dati'!BK25*100/8</f>
        <v>0</v>
      </c>
      <c r="AA25" s="34">
        <f>'A2 dati'!BM25*100/7</f>
        <v>0</v>
      </c>
      <c r="AB25" s="34">
        <f>'A2 dati'!BN25*100/7</f>
        <v>0</v>
      </c>
      <c r="AC25" s="5">
        <f t="shared" si="8"/>
        <v>0</v>
      </c>
      <c r="AD25" s="74" t="str">
        <f t="shared" si="9"/>
        <v>---</v>
      </c>
    </row>
    <row r="26" spans="1:30" ht="12.75">
      <c r="A26" s="19">
        <v>21</v>
      </c>
      <c r="B26" s="49">
        <f>generale!B26</f>
        <v>0</v>
      </c>
      <c r="C26" s="50">
        <f>generale!C26</f>
        <v>0</v>
      </c>
      <c r="D26" s="14"/>
      <c r="E26" s="34">
        <f>'A2 dati'!I26*10</f>
        <v>0</v>
      </c>
      <c r="F26" s="34">
        <f>'A2 dati'!O26*10</f>
        <v>0</v>
      </c>
      <c r="G26" s="5">
        <f t="shared" si="1"/>
        <v>0</v>
      </c>
      <c r="H26" s="5" t="str">
        <f t="shared" si="2"/>
        <v>---</v>
      </c>
      <c r="I26" s="3"/>
      <c r="J26" s="34">
        <f>'A2 dati'!AA26*10</f>
        <v>0</v>
      </c>
      <c r="K26" s="34">
        <f>'A2 dati'!AL26*10</f>
        <v>0</v>
      </c>
      <c r="L26" s="5">
        <f t="shared" si="0"/>
        <v>0</v>
      </c>
      <c r="M26" s="74" t="str">
        <f t="shared" si="3"/>
        <v>---</v>
      </c>
      <c r="N26" s="14"/>
      <c r="O26" s="34">
        <f>'A2 dati'!AR26*10</f>
        <v>0</v>
      </c>
      <c r="P26" s="34">
        <f>'A2 dati'!AW26*10</f>
        <v>0</v>
      </c>
      <c r="Q26" s="5">
        <f t="shared" si="4"/>
        <v>0</v>
      </c>
      <c r="R26" s="74" t="str">
        <f t="shared" si="5"/>
        <v>---</v>
      </c>
      <c r="S26" s="14"/>
      <c r="T26" s="34">
        <f>'A2 dati'!BC26*100/12.5</f>
        <v>0</v>
      </c>
      <c r="U26" s="34">
        <f>'A2 dati'!BH26*100/12.5</f>
        <v>0</v>
      </c>
      <c r="V26" s="5">
        <f t="shared" si="6"/>
        <v>0</v>
      </c>
      <c r="W26" s="74" t="str">
        <f t="shared" si="7"/>
        <v>---</v>
      </c>
      <c r="X26" s="14"/>
      <c r="Y26" s="34">
        <f>'A2 dati'!BJ26*100/8</f>
        <v>0</v>
      </c>
      <c r="Z26" s="34">
        <f>'A2 dati'!BK26*100/8</f>
        <v>0</v>
      </c>
      <c r="AA26" s="34">
        <f>'A2 dati'!BM26*100/7</f>
        <v>0</v>
      </c>
      <c r="AB26" s="34">
        <f>'A2 dati'!BN26*100/7</f>
        <v>0</v>
      </c>
      <c r="AC26" s="5">
        <f t="shared" si="8"/>
        <v>0</v>
      </c>
      <c r="AD26" s="74" t="str">
        <f t="shared" si="9"/>
        <v>---</v>
      </c>
    </row>
    <row r="27" spans="1:30" ht="12.75">
      <c r="A27" s="19">
        <v>22</v>
      </c>
      <c r="B27" s="49">
        <f>generale!B27</f>
        <v>0</v>
      </c>
      <c r="C27" s="50">
        <f>generale!C27</f>
        <v>0</v>
      </c>
      <c r="D27" s="14"/>
      <c r="E27" s="34">
        <f>'A2 dati'!I27*10</f>
        <v>0</v>
      </c>
      <c r="F27" s="34">
        <f>'A2 dati'!O27*10</f>
        <v>0</v>
      </c>
      <c r="G27" s="5">
        <f t="shared" si="1"/>
        <v>0</v>
      </c>
      <c r="H27" s="5" t="str">
        <f t="shared" si="2"/>
        <v>---</v>
      </c>
      <c r="I27" s="3"/>
      <c r="J27" s="34">
        <f>'A2 dati'!AA27*10</f>
        <v>0</v>
      </c>
      <c r="K27" s="34">
        <f>'A2 dati'!AL27*10</f>
        <v>0</v>
      </c>
      <c r="L27" s="5">
        <f t="shared" si="0"/>
        <v>0</v>
      </c>
      <c r="M27" s="74" t="str">
        <f t="shared" si="3"/>
        <v>---</v>
      </c>
      <c r="N27" s="14"/>
      <c r="O27" s="34">
        <f>'A2 dati'!AR27*10</f>
        <v>0</v>
      </c>
      <c r="P27" s="34">
        <f>'A2 dati'!AW27*10</f>
        <v>0</v>
      </c>
      <c r="Q27" s="5">
        <f t="shared" si="4"/>
        <v>0</v>
      </c>
      <c r="R27" s="74" t="str">
        <f t="shared" si="5"/>
        <v>---</v>
      </c>
      <c r="S27" s="14"/>
      <c r="T27" s="34">
        <f>'A2 dati'!BC27*100/12.5</f>
        <v>0</v>
      </c>
      <c r="U27" s="34">
        <f>'A2 dati'!BH27*100/12.5</f>
        <v>0</v>
      </c>
      <c r="V27" s="5">
        <f t="shared" si="6"/>
        <v>0</v>
      </c>
      <c r="W27" s="74" t="str">
        <f t="shared" si="7"/>
        <v>---</v>
      </c>
      <c r="X27" s="14"/>
      <c r="Y27" s="34">
        <f>'A2 dati'!BJ27*100/8</f>
        <v>0</v>
      </c>
      <c r="Z27" s="34">
        <f>'A2 dati'!BK27*100/8</f>
        <v>0</v>
      </c>
      <c r="AA27" s="34">
        <f>'A2 dati'!BM27*100/7</f>
        <v>0</v>
      </c>
      <c r="AB27" s="34">
        <f>'A2 dati'!BN27*100/7</f>
        <v>0</v>
      </c>
      <c r="AC27" s="5">
        <f t="shared" si="8"/>
        <v>0</v>
      </c>
      <c r="AD27" s="74" t="str">
        <f t="shared" si="9"/>
        <v>---</v>
      </c>
    </row>
    <row r="28" spans="1:30" ht="12.75">
      <c r="A28" s="19">
        <v>23</v>
      </c>
      <c r="B28" s="49">
        <f>generale!B28</f>
        <v>0</v>
      </c>
      <c r="C28" s="50">
        <f>generale!C28</f>
        <v>0</v>
      </c>
      <c r="D28" s="14"/>
      <c r="E28" s="34">
        <f>'A2 dati'!I28*10</f>
        <v>0</v>
      </c>
      <c r="F28" s="34">
        <f>'A2 dati'!O28*10</f>
        <v>0</v>
      </c>
      <c r="G28" s="5">
        <f t="shared" si="1"/>
        <v>0</v>
      </c>
      <c r="H28" s="5" t="str">
        <f t="shared" si="2"/>
        <v>---</v>
      </c>
      <c r="I28" s="3"/>
      <c r="J28" s="34">
        <f>'A2 dati'!AA28*10</f>
        <v>0</v>
      </c>
      <c r="K28" s="34">
        <f>'A2 dati'!AL28*10</f>
        <v>0</v>
      </c>
      <c r="L28" s="5">
        <f t="shared" si="0"/>
        <v>0</v>
      </c>
      <c r="M28" s="74" t="str">
        <f t="shared" si="3"/>
        <v>---</v>
      </c>
      <c r="N28" s="14"/>
      <c r="O28" s="34">
        <f>'A2 dati'!AR28*10</f>
        <v>0</v>
      </c>
      <c r="P28" s="34">
        <f>'A2 dati'!AW28*10</f>
        <v>0</v>
      </c>
      <c r="Q28" s="5">
        <f t="shared" si="4"/>
        <v>0</v>
      </c>
      <c r="R28" s="74" t="str">
        <f t="shared" si="5"/>
        <v>---</v>
      </c>
      <c r="S28" s="14"/>
      <c r="T28" s="34">
        <f>'A2 dati'!BC28*100/12.5</f>
        <v>0</v>
      </c>
      <c r="U28" s="34">
        <f>'A2 dati'!BH28*100/12.5</f>
        <v>0</v>
      </c>
      <c r="V28" s="5">
        <f t="shared" si="6"/>
        <v>0</v>
      </c>
      <c r="W28" s="74" t="str">
        <f t="shared" si="7"/>
        <v>---</v>
      </c>
      <c r="X28" s="14"/>
      <c r="Y28" s="34">
        <f>'A2 dati'!BJ28*100/8</f>
        <v>0</v>
      </c>
      <c r="Z28" s="34">
        <f>'A2 dati'!BK28*100/8</f>
        <v>0</v>
      </c>
      <c r="AA28" s="34">
        <f>'A2 dati'!BM28*100/7</f>
        <v>0</v>
      </c>
      <c r="AB28" s="34">
        <f>'A2 dati'!BN28*100/7</f>
        <v>0</v>
      </c>
      <c r="AC28" s="5">
        <f t="shared" si="8"/>
        <v>0</v>
      </c>
      <c r="AD28" s="74" t="str">
        <f t="shared" si="9"/>
        <v>---</v>
      </c>
    </row>
    <row r="29" spans="1:30" ht="12.75">
      <c r="A29" s="19">
        <v>24</v>
      </c>
      <c r="B29" s="49">
        <f>generale!B29</f>
        <v>0</v>
      </c>
      <c r="C29" s="50">
        <f>generale!C29</f>
        <v>0</v>
      </c>
      <c r="D29" s="14"/>
      <c r="E29" s="34">
        <f>'A2 dati'!I29*10</f>
        <v>0</v>
      </c>
      <c r="F29" s="34">
        <f>'A2 dati'!O29*10</f>
        <v>0</v>
      </c>
      <c r="G29" s="5">
        <f t="shared" si="1"/>
        <v>0</v>
      </c>
      <c r="H29" s="5" t="str">
        <f t="shared" si="2"/>
        <v>---</v>
      </c>
      <c r="I29" s="3"/>
      <c r="J29" s="34">
        <f>'A2 dati'!AA29*10</f>
        <v>0</v>
      </c>
      <c r="K29" s="34">
        <f>'A2 dati'!AL29*10</f>
        <v>0</v>
      </c>
      <c r="L29" s="5">
        <f t="shared" si="0"/>
        <v>0</v>
      </c>
      <c r="M29" s="74" t="str">
        <f t="shared" si="3"/>
        <v>---</v>
      </c>
      <c r="N29" s="14"/>
      <c r="O29" s="34">
        <f>'A2 dati'!AR29*10</f>
        <v>0</v>
      </c>
      <c r="P29" s="34">
        <f>'A2 dati'!AW29*10</f>
        <v>0</v>
      </c>
      <c r="Q29" s="5">
        <f t="shared" si="4"/>
        <v>0</v>
      </c>
      <c r="R29" s="74" t="str">
        <f t="shared" si="5"/>
        <v>---</v>
      </c>
      <c r="S29" s="14"/>
      <c r="T29" s="34">
        <f>'A2 dati'!BC29*100/12.5</f>
        <v>0</v>
      </c>
      <c r="U29" s="34">
        <f>'A2 dati'!BH29*100/12.5</f>
        <v>0</v>
      </c>
      <c r="V29" s="5">
        <f t="shared" si="6"/>
        <v>0</v>
      </c>
      <c r="W29" s="74" t="str">
        <f t="shared" si="7"/>
        <v>---</v>
      </c>
      <c r="X29" s="14"/>
      <c r="Y29" s="34">
        <f>'A2 dati'!BJ29*100/8</f>
        <v>0</v>
      </c>
      <c r="Z29" s="34">
        <f>'A2 dati'!BK29*100/8</f>
        <v>0</v>
      </c>
      <c r="AA29" s="34">
        <f>'A2 dati'!BM29*100/7</f>
        <v>0</v>
      </c>
      <c r="AB29" s="34">
        <f>'A2 dati'!BN29*100/7</f>
        <v>0</v>
      </c>
      <c r="AC29" s="5">
        <f t="shared" si="8"/>
        <v>0</v>
      </c>
      <c r="AD29" s="74" t="str">
        <f t="shared" si="9"/>
        <v>---</v>
      </c>
    </row>
    <row r="30" spans="1:30" ht="12.75">
      <c r="A30" s="19">
        <v>25</v>
      </c>
      <c r="B30" s="49">
        <f>generale!B30</f>
        <v>0</v>
      </c>
      <c r="C30" s="50">
        <f>generale!C30</f>
        <v>0</v>
      </c>
      <c r="D30" s="14"/>
      <c r="E30" s="34">
        <f>'A2 dati'!I30*10</f>
        <v>0</v>
      </c>
      <c r="F30" s="34">
        <f>'A2 dati'!O30*10</f>
        <v>0</v>
      </c>
      <c r="G30" s="5">
        <f t="shared" si="1"/>
        <v>0</v>
      </c>
      <c r="H30" s="5" t="str">
        <f t="shared" si="2"/>
        <v>---</v>
      </c>
      <c r="I30" s="3"/>
      <c r="J30" s="34">
        <f>'A2 dati'!AA30*10</f>
        <v>0</v>
      </c>
      <c r="K30" s="34">
        <f>'A2 dati'!AL30*10</f>
        <v>0</v>
      </c>
      <c r="L30" s="5">
        <f t="shared" si="0"/>
        <v>0</v>
      </c>
      <c r="M30" s="74" t="str">
        <f t="shared" si="3"/>
        <v>---</v>
      </c>
      <c r="N30" s="14"/>
      <c r="O30" s="34">
        <f>'A2 dati'!AR30*10</f>
        <v>0</v>
      </c>
      <c r="P30" s="34">
        <f>'A2 dati'!AW30*10</f>
        <v>0</v>
      </c>
      <c r="Q30" s="5">
        <f t="shared" si="4"/>
        <v>0</v>
      </c>
      <c r="R30" s="74" t="str">
        <f t="shared" si="5"/>
        <v>---</v>
      </c>
      <c r="S30" s="14"/>
      <c r="T30" s="34">
        <f>'A2 dati'!BC30*100/12.5</f>
        <v>0</v>
      </c>
      <c r="U30" s="34">
        <f>'A2 dati'!BH30*100/12.5</f>
        <v>0</v>
      </c>
      <c r="V30" s="5">
        <f t="shared" si="6"/>
        <v>0</v>
      </c>
      <c r="W30" s="74" t="str">
        <f t="shared" si="7"/>
        <v>---</v>
      </c>
      <c r="X30" s="14"/>
      <c r="Y30" s="34">
        <f>'A2 dati'!BJ30*100/8</f>
        <v>0</v>
      </c>
      <c r="Z30" s="34">
        <f>'A2 dati'!BK30*100/8</f>
        <v>0</v>
      </c>
      <c r="AA30" s="34">
        <f>'A2 dati'!BM30*100/7</f>
        <v>0</v>
      </c>
      <c r="AB30" s="34">
        <f>'A2 dati'!BN30*100/7</f>
        <v>0</v>
      </c>
      <c r="AC30" s="5">
        <f t="shared" si="8"/>
        <v>0</v>
      </c>
      <c r="AD30" s="74" t="str">
        <f t="shared" si="9"/>
        <v>---</v>
      </c>
    </row>
    <row r="31" spans="1:30" ht="12.75">
      <c r="A31" s="19">
        <v>26</v>
      </c>
      <c r="B31" s="49">
        <f>generale!B31</f>
        <v>0</v>
      </c>
      <c r="C31" s="50">
        <f>generale!C31</f>
        <v>0</v>
      </c>
      <c r="D31" s="14"/>
      <c r="E31" s="34">
        <f>'A2 dati'!I31*10</f>
        <v>0</v>
      </c>
      <c r="F31" s="34">
        <f>'A2 dati'!O31*10</f>
        <v>0</v>
      </c>
      <c r="G31" s="5">
        <f t="shared" si="1"/>
        <v>0</v>
      </c>
      <c r="H31" s="5" t="str">
        <f t="shared" si="2"/>
        <v>---</v>
      </c>
      <c r="I31" s="3"/>
      <c r="J31" s="34">
        <f>'A2 dati'!AA31*10</f>
        <v>0</v>
      </c>
      <c r="K31" s="34">
        <f>'A2 dati'!AL31*10</f>
        <v>0</v>
      </c>
      <c r="L31" s="5">
        <f t="shared" si="0"/>
        <v>0</v>
      </c>
      <c r="M31" s="74" t="str">
        <f t="shared" si="3"/>
        <v>---</v>
      </c>
      <c r="N31" s="14"/>
      <c r="O31" s="34">
        <f>'A2 dati'!AR31*10</f>
        <v>0</v>
      </c>
      <c r="P31" s="34">
        <f>'A2 dati'!AW31*10</f>
        <v>0</v>
      </c>
      <c r="Q31" s="5">
        <f t="shared" si="4"/>
        <v>0</v>
      </c>
      <c r="R31" s="74" t="str">
        <f t="shared" si="5"/>
        <v>---</v>
      </c>
      <c r="S31" s="14"/>
      <c r="T31" s="34">
        <f>'A2 dati'!BC31*100/12.5</f>
        <v>0</v>
      </c>
      <c r="U31" s="34">
        <f>'A2 dati'!BH31*100/12.5</f>
        <v>0</v>
      </c>
      <c r="V31" s="5">
        <f t="shared" si="6"/>
        <v>0</v>
      </c>
      <c r="W31" s="74" t="str">
        <f t="shared" si="7"/>
        <v>---</v>
      </c>
      <c r="X31" s="14"/>
      <c r="Y31" s="34">
        <f>'A2 dati'!BJ31*100/8</f>
        <v>0</v>
      </c>
      <c r="Z31" s="34">
        <f>'A2 dati'!BK31*100/8</f>
        <v>0</v>
      </c>
      <c r="AA31" s="34">
        <f>'A2 dati'!BM31*100/7</f>
        <v>0</v>
      </c>
      <c r="AB31" s="34">
        <f>'A2 dati'!BN31*100/7</f>
        <v>0</v>
      </c>
      <c r="AC31" s="5">
        <f t="shared" si="8"/>
        <v>0</v>
      </c>
      <c r="AD31" s="74" t="str">
        <f t="shared" si="9"/>
        <v>---</v>
      </c>
    </row>
    <row r="32" spans="1:30" ht="12.75">
      <c r="A32" s="19">
        <v>27</v>
      </c>
      <c r="B32" s="49">
        <f>generale!B32</f>
        <v>0</v>
      </c>
      <c r="C32" s="50">
        <f>generale!C32</f>
        <v>0</v>
      </c>
      <c r="D32" s="14"/>
      <c r="E32" s="34">
        <f>'A2 dati'!I32*10</f>
        <v>0</v>
      </c>
      <c r="F32" s="34">
        <f>'A2 dati'!O32*10</f>
        <v>0</v>
      </c>
      <c r="G32" s="5">
        <f t="shared" si="1"/>
        <v>0</v>
      </c>
      <c r="H32" s="5" t="str">
        <f t="shared" si="2"/>
        <v>---</v>
      </c>
      <c r="I32" s="3"/>
      <c r="J32" s="34">
        <f>'A2 dati'!AA32*10</f>
        <v>0</v>
      </c>
      <c r="K32" s="34">
        <f>'A2 dati'!AL32*10</f>
        <v>0</v>
      </c>
      <c r="L32" s="5">
        <f t="shared" si="0"/>
        <v>0</v>
      </c>
      <c r="M32" s="74" t="str">
        <f t="shared" si="3"/>
        <v>---</v>
      </c>
      <c r="N32" s="14"/>
      <c r="O32" s="34">
        <f>'A2 dati'!AR32*10</f>
        <v>0</v>
      </c>
      <c r="P32" s="34">
        <f>'A2 dati'!AW32*10</f>
        <v>0</v>
      </c>
      <c r="Q32" s="5">
        <f t="shared" si="4"/>
        <v>0</v>
      </c>
      <c r="R32" s="74" t="str">
        <f t="shared" si="5"/>
        <v>---</v>
      </c>
      <c r="S32" s="14"/>
      <c r="T32" s="34">
        <f>'A2 dati'!BC32*100/12.5</f>
        <v>0</v>
      </c>
      <c r="U32" s="34">
        <f>'A2 dati'!BH32*100/12.5</f>
        <v>0</v>
      </c>
      <c r="V32" s="5">
        <f t="shared" si="6"/>
        <v>0</v>
      </c>
      <c r="W32" s="74" t="str">
        <f t="shared" si="7"/>
        <v>---</v>
      </c>
      <c r="X32" s="14"/>
      <c r="Y32" s="34">
        <f>'A2 dati'!BJ32*100/8</f>
        <v>0</v>
      </c>
      <c r="Z32" s="34">
        <f>'A2 dati'!BK32*100/8</f>
        <v>0</v>
      </c>
      <c r="AA32" s="34">
        <f>'A2 dati'!BM32*100/7</f>
        <v>0</v>
      </c>
      <c r="AB32" s="34">
        <f>'A2 dati'!BN32*100/7</f>
        <v>0</v>
      </c>
      <c r="AC32" s="5">
        <f t="shared" si="8"/>
        <v>0</v>
      </c>
      <c r="AD32" s="74" t="str">
        <f t="shared" si="9"/>
        <v>---</v>
      </c>
    </row>
    <row r="33" spans="1:30" ht="12.75">
      <c r="A33" s="19">
        <v>28</v>
      </c>
      <c r="B33" s="49">
        <f>generale!B33</f>
        <v>0</v>
      </c>
      <c r="C33" s="50">
        <f>generale!C33</f>
        <v>0</v>
      </c>
      <c r="D33" s="14"/>
      <c r="E33" s="34">
        <f>'A2 dati'!I33*10</f>
        <v>0</v>
      </c>
      <c r="F33" s="34">
        <f>'A2 dati'!O33*10</f>
        <v>0</v>
      </c>
      <c r="G33" s="5">
        <f t="shared" si="1"/>
        <v>0</v>
      </c>
      <c r="H33" s="5" t="str">
        <f t="shared" si="2"/>
        <v>---</v>
      </c>
      <c r="I33" s="3"/>
      <c r="J33" s="34">
        <f>'A2 dati'!AA33*10</f>
        <v>0</v>
      </c>
      <c r="K33" s="34">
        <f>'A2 dati'!AL33*10</f>
        <v>0</v>
      </c>
      <c r="L33" s="5">
        <f t="shared" si="0"/>
        <v>0</v>
      </c>
      <c r="M33" s="74" t="str">
        <f t="shared" si="3"/>
        <v>---</v>
      </c>
      <c r="N33" s="14"/>
      <c r="O33" s="34">
        <f>'A2 dati'!AR33*10</f>
        <v>0</v>
      </c>
      <c r="P33" s="34">
        <f>'A2 dati'!AW33*10</f>
        <v>0</v>
      </c>
      <c r="Q33" s="5">
        <f t="shared" si="4"/>
        <v>0</v>
      </c>
      <c r="R33" s="74" t="str">
        <f t="shared" si="5"/>
        <v>---</v>
      </c>
      <c r="S33" s="14"/>
      <c r="T33" s="34">
        <f>'A2 dati'!BC33*100/12.5</f>
        <v>0</v>
      </c>
      <c r="U33" s="34">
        <f>'A2 dati'!BH33*100/12.5</f>
        <v>0</v>
      </c>
      <c r="V33" s="5">
        <f t="shared" si="6"/>
        <v>0</v>
      </c>
      <c r="W33" s="74" t="str">
        <f t="shared" si="7"/>
        <v>---</v>
      </c>
      <c r="X33" s="14"/>
      <c r="Y33" s="34">
        <f>'A2 dati'!BJ33*100/8</f>
        <v>0</v>
      </c>
      <c r="Z33" s="34">
        <f>'A2 dati'!BK33*100/8</f>
        <v>0</v>
      </c>
      <c r="AA33" s="34">
        <f>'A2 dati'!BM33*100/7</f>
        <v>0</v>
      </c>
      <c r="AB33" s="34">
        <f>'A2 dati'!BN33*100/7</f>
        <v>0</v>
      </c>
      <c r="AC33" s="5">
        <f t="shared" si="8"/>
        <v>0</v>
      </c>
      <c r="AD33" s="74" t="str">
        <f t="shared" si="9"/>
        <v>---</v>
      </c>
    </row>
    <row r="34" spans="1:30" ht="12.75">
      <c r="A34" s="19">
        <v>29</v>
      </c>
      <c r="B34" s="49">
        <f>generale!B34</f>
        <v>0</v>
      </c>
      <c r="C34" s="50">
        <f>generale!C34</f>
        <v>0</v>
      </c>
      <c r="D34" s="14"/>
      <c r="E34" s="34">
        <f>'A2 dati'!I34*10</f>
        <v>0</v>
      </c>
      <c r="F34" s="34">
        <f>'A2 dati'!O34*10</f>
        <v>0</v>
      </c>
      <c r="G34" s="5">
        <f t="shared" si="1"/>
        <v>0</v>
      </c>
      <c r="H34" s="5" t="str">
        <f t="shared" si="2"/>
        <v>---</v>
      </c>
      <c r="I34" s="3"/>
      <c r="J34" s="34">
        <f>'A2 dati'!AA34*10</f>
        <v>0</v>
      </c>
      <c r="K34" s="34">
        <f>'A2 dati'!AL34*10</f>
        <v>0</v>
      </c>
      <c r="L34" s="5">
        <f t="shared" si="0"/>
        <v>0</v>
      </c>
      <c r="M34" s="74" t="str">
        <f t="shared" si="3"/>
        <v>---</v>
      </c>
      <c r="N34" s="14"/>
      <c r="O34" s="34">
        <f>'A2 dati'!AR34*10</f>
        <v>0</v>
      </c>
      <c r="P34" s="34">
        <f>'A2 dati'!AW34*10</f>
        <v>0</v>
      </c>
      <c r="Q34" s="5">
        <f t="shared" si="4"/>
        <v>0</v>
      </c>
      <c r="R34" s="74" t="str">
        <f t="shared" si="5"/>
        <v>---</v>
      </c>
      <c r="S34" s="14"/>
      <c r="T34" s="34">
        <f>'A2 dati'!BC34*100/12.5</f>
        <v>0</v>
      </c>
      <c r="U34" s="34">
        <f>'A2 dati'!BH34*100/12.5</f>
        <v>0</v>
      </c>
      <c r="V34" s="5">
        <f t="shared" si="6"/>
        <v>0</v>
      </c>
      <c r="W34" s="74" t="str">
        <f t="shared" si="7"/>
        <v>---</v>
      </c>
      <c r="X34" s="14"/>
      <c r="Y34" s="34">
        <f>'A2 dati'!BJ34*100/8</f>
        <v>0</v>
      </c>
      <c r="Z34" s="34">
        <f>'A2 dati'!BK34*100/8</f>
        <v>0</v>
      </c>
      <c r="AA34" s="34">
        <f>'A2 dati'!BM34*100/7</f>
        <v>0</v>
      </c>
      <c r="AB34" s="34">
        <f>'A2 dati'!BN34*100/7</f>
        <v>0</v>
      </c>
      <c r="AC34" s="5">
        <f t="shared" si="8"/>
        <v>0</v>
      </c>
      <c r="AD34" s="74" t="str">
        <f t="shared" si="9"/>
        <v>---</v>
      </c>
    </row>
    <row r="35" spans="1:30" ht="12.75">
      <c r="A35" s="19">
        <v>30</v>
      </c>
      <c r="B35" s="49">
        <f>generale!B35</f>
        <v>0</v>
      </c>
      <c r="C35" s="50">
        <f>generale!C35</f>
        <v>0</v>
      </c>
      <c r="D35" s="14"/>
      <c r="E35" s="34">
        <f>'A2 dati'!I35*10</f>
        <v>0</v>
      </c>
      <c r="F35" s="34">
        <f>'A2 dati'!O35*10</f>
        <v>0</v>
      </c>
      <c r="G35" s="5">
        <f t="shared" si="1"/>
        <v>0</v>
      </c>
      <c r="H35" s="5" t="str">
        <f t="shared" si="2"/>
        <v>---</v>
      </c>
      <c r="I35" s="3"/>
      <c r="J35" s="34">
        <f>'A2 dati'!AA35*10</f>
        <v>0</v>
      </c>
      <c r="K35" s="34">
        <f>'A2 dati'!AL35*10</f>
        <v>0</v>
      </c>
      <c r="L35" s="5">
        <f t="shared" si="0"/>
        <v>0</v>
      </c>
      <c r="M35" s="74" t="str">
        <f t="shared" si="3"/>
        <v>---</v>
      </c>
      <c r="N35" s="14"/>
      <c r="O35" s="34">
        <f>'A2 dati'!AR35*10</f>
        <v>0</v>
      </c>
      <c r="P35" s="34">
        <f>'A2 dati'!AW35*10</f>
        <v>0</v>
      </c>
      <c r="Q35" s="5">
        <f t="shared" si="4"/>
        <v>0</v>
      </c>
      <c r="R35" s="74" t="str">
        <f t="shared" si="5"/>
        <v>---</v>
      </c>
      <c r="S35" s="14"/>
      <c r="T35" s="34">
        <f>'A2 dati'!BC35*100/12.5</f>
        <v>0</v>
      </c>
      <c r="U35" s="34">
        <f>'A2 dati'!BH35*100/12.5</f>
        <v>0</v>
      </c>
      <c r="V35" s="5">
        <f t="shared" si="6"/>
        <v>0</v>
      </c>
      <c r="W35" s="74" t="str">
        <f t="shared" si="7"/>
        <v>---</v>
      </c>
      <c r="X35" s="14"/>
      <c r="Y35" s="34">
        <f>'A2 dati'!BJ35*100/8</f>
        <v>0</v>
      </c>
      <c r="Z35" s="34">
        <f>'A2 dati'!BK35*100/8</f>
        <v>0</v>
      </c>
      <c r="AA35" s="34">
        <f>'A2 dati'!BM35*100/7</f>
        <v>0</v>
      </c>
      <c r="AB35" s="34">
        <f>'A2 dati'!BN35*100/7</f>
        <v>0</v>
      </c>
      <c r="AC35" s="5">
        <f t="shared" si="8"/>
        <v>0</v>
      </c>
      <c r="AD35" s="74" t="str">
        <f t="shared" si="9"/>
        <v>---</v>
      </c>
    </row>
    <row r="36" spans="1:30" ht="12.75">
      <c r="A36" s="14">
        <v>31</v>
      </c>
      <c r="B36" s="51">
        <f>generale!B36</f>
        <v>0</v>
      </c>
      <c r="C36" s="52">
        <f>generale!C36</f>
        <v>0</v>
      </c>
      <c r="D36" s="133"/>
      <c r="E36" s="56">
        <f>'A2 dati'!I36*10</f>
        <v>0</v>
      </c>
      <c r="F36" s="56">
        <f>'A2 dati'!O36*10</f>
        <v>0</v>
      </c>
      <c r="G36" s="7">
        <f t="shared" si="1"/>
        <v>0</v>
      </c>
      <c r="H36" s="7" t="str">
        <f t="shared" si="2"/>
        <v>---</v>
      </c>
      <c r="I36" s="48"/>
      <c r="J36" s="56">
        <f>'A2 dati'!AA36*10</f>
        <v>0</v>
      </c>
      <c r="K36" s="56">
        <f>'A2 dati'!AL36*10</f>
        <v>0</v>
      </c>
      <c r="L36" s="7">
        <f t="shared" si="0"/>
        <v>0</v>
      </c>
      <c r="M36" s="75" t="str">
        <f t="shared" si="3"/>
        <v>---</v>
      </c>
      <c r="N36" s="107"/>
      <c r="O36" s="56">
        <f>'A2 dati'!AR36*10</f>
        <v>0</v>
      </c>
      <c r="P36" s="56">
        <f>'A2 dati'!AW36*10</f>
        <v>0</v>
      </c>
      <c r="Q36" s="7">
        <f t="shared" si="4"/>
        <v>0</v>
      </c>
      <c r="R36" s="75" t="str">
        <f t="shared" si="5"/>
        <v>---</v>
      </c>
      <c r="S36" s="107"/>
      <c r="T36" s="56">
        <f>'A2 dati'!BC36*100/12.5</f>
        <v>0</v>
      </c>
      <c r="U36" s="56">
        <f>'A2 dati'!BH36*100/12.5</f>
        <v>0</v>
      </c>
      <c r="V36" s="7">
        <f t="shared" si="6"/>
        <v>0</v>
      </c>
      <c r="W36" s="75" t="str">
        <f t="shared" si="7"/>
        <v>---</v>
      </c>
      <c r="X36" s="107"/>
      <c r="Y36" s="56">
        <f>'A2 dati'!BJ36*100/8</f>
        <v>0</v>
      </c>
      <c r="Z36" s="56">
        <f>'A2 dati'!BK36*100/8</f>
        <v>0</v>
      </c>
      <c r="AA36" s="56">
        <f>'A2 dati'!BM36*100/7</f>
        <v>0</v>
      </c>
      <c r="AB36" s="56">
        <f>'A2 dati'!BN36*100/7</f>
        <v>0</v>
      </c>
      <c r="AC36" s="7">
        <f t="shared" si="8"/>
        <v>0</v>
      </c>
      <c r="AD36" s="75" t="str">
        <f t="shared" si="9"/>
        <v>---</v>
      </c>
    </row>
    <row r="37" ht="12.75">
      <c r="AC37" s="37"/>
    </row>
    <row r="38" ht="12.75">
      <c r="AC38" s="37"/>
    </row>
    <row r="39" ht="12.75">
      <c r="AC39" s="37"/>
    </row>
    <row r="40" ht="12.75">
      <c r="AC40" s="37"/>
    </row>
    <row r="41" ht="12.75">
      <c r="AC41" s="37"/>
    </row>
    <row r="42" ht="12.75">
      <c r="AC42" s="37"/>
    </row>
    <row r="43" ht="12.75">
      <c r="AC43" s="37"/>
    </row>
    <row r="44" ht="12.75">
      <c r="AC44" s="37"/>
    </row>
    <row r="45" ht="12.75">
      <c r="AC45" s="37"/>
    </row>
    <row r="46" ht="12.75">
      <c r="AC46" s="37"/>
    </row>
    <row r="47" ht="12.75">
      <c r="AC47" s="37"/>
    </row>
    <row r="48" ht="12.75">
      <c r="AC48" s="37"/>
    </row>
    <row r="49" ht="12.75">
      <c r="AC49" s="37"/>
    </row>
    <row r="50" ht="12.75">
      <c r="AC50" s="37"/>
    </row>
    <row r="51" ht="12.75">
      <c r="AC51" s="37"/>
    </row>
    <row r="52" ht="12.75">
      <c r="AC52" s="37"/>
    </row>
    <row r="53" ht="12.75">
      <c r="AC53" s="37"/>
    </row>
    <row r="54" ht="12.75">
      <c r="AC54" s="37"/>
    </row>
    <row r="55" ht="12.75">
      <c r="AC55" s="37"/>
    </row>
    <row r="56" ht="12.75">
      <c r="AC56" s="37"/>
    </row>
  </sheetData>
  <sheetProtection password="DCC9" sheet="1" objects="1" scenarios="1"/>
  <mergeCells count="7">
    <mergeCell ref="X1:Y1"/>
    <mergeCell ref="B2:C2"/>
    <mergeCell ref="E2:F2"/>
    <mergeCell ref="J2:K2"/>
    <mergeCell ref="O2:P2"/>
    <mergeCell ref="T2:U2"/>
    <mergeCell ref="Y2:AB2"/>
  </mergeCells>
  <conditionalFormatting sqref="AE6:AG36 E6:G36 J6:L36 O6:Q36 S6:V36 X6:AC36">
    <cfRule type="cellIs" priority="1" dxfId="0" operator="greaterThan" stopIfTrue="1">
      <formula>100</formula>
    </cfRule>
  </conditionalFormatting>
  <conditionalFormatting sqref="N6:N36">
    <cfRule type="cellIs" priority="2" dxfId="0" operator="greaterThan" stopIfTrue="1">
      <formula>10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3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W6" sqref="BW6"/>
    </sheetView>
  </sheetViews>
  <sheetFormatPr defaultColWidth="8.8515625" defaultRowHeight="12.75"/>
  <cols>
    <col min="1" max="1" width="3.28125" style="4" customWidth="1"/>
    <col min="2" max="2" width="11.421875" style="19" customWidth="1"/>
    <col min="3" max="3" width="11.00390625" style="19" customWidth="1"/>
    <col min="4" max="13" width="2.7109375" style="19" customWidth="1"/>
    <col min="14" max="14" width="2.7109375" style="27" customWidth="1"/>
    <col min="15" max="25" width="2.7109375" style="19" customWidth="1"/>
    <col min="26" max="26" width="1.421875" style="19" customWidth="1"/>
    <col min="27" max="48" width="2.7109375" style="19" customWidth="1"/>
    <col min="49" max="49" width="1.421875" style="19" customWidth="1"/>
    <col min="50" max="53" width="5.7109375" style="19" customWidth="1"/>
    <col min="54" max="54" width="4.28125" style="19" customWidth="1"/>
    <col min="55" max="58" width="5.7109375" style="19" customWidth="1"/>
    <col min="59" max="59" width="4.28125" style="19" customWidth="1"/>
    <col min="60" max="60" width="1.421875" style="19" customWidth="1"/>
    <col min="61" max="64" width="5.7109375" style="19" customWidth="1"/>
    <col min="65" max="65" width="4.28125" style="19" customWidth="1"/>
    <col min="66" max="69" width="5.7109375" style="19" customWidth="1"/>
    <col min="70" max="70" width="4.28125" style="19" customWidth="1"/>
    <col min="71" max="71" width="1.421875" style="19" customWidth="1"/>
    <col min="72" max="73" width="9.7109375" style="19" customWidth="1"/>
    <col min="74" max="74" width="1.421875" style="19" customWidth="1"/>
    <col min="75" max="76" width="9.7109375" style="19" customWidth="1"/>
    <col min="77" max="77" width="1.421875" style="19" customWidth="1"/>
    <col min="78" max="80" width="8.8515625" style="12" customWidth="1"/>
    <col min="81" max="16384" width="8.8515625" style="19" customWidth="1"/>
  </cols>
  <sheetData>
    <row r="1" spans="1:77" ht="15" customHeight="1">
      <c r="A1" s="208" t="s">
        <v>69</v>
      </c>
      <c r="B1" s="209"/>
      <c r="C1" s="210"/>
      <c r="D1" s="218" t="s">
        <v>41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  <c r="Z1" s="44"/>
      <c r="AA1" s="195" t="s">
        <v>42</v>
      </c>
      <c r="AB1" s="216"/>
      <c r="AC1" s="216"/>
      <c r="AD1" s="216"/>
      <c r="AE1" s="216"/>
      <c r="AF1" s="216"/>
      <c r="AG1" s="216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10"/>
      <c r="AX1" s="214" t="s">
        <v>65</v>
      </c>
      <c r="AY1" s="215"/>
      <c r="AZ1" s="215"/>
      <c r="BA1" s="215"/>
      <c r="BB1" s="215"/>
      <c r="BC1" s="215"/>
      <c r="BD1" s="215"/>
      <c r="BE1" s="215"/>
      <c r="BF1" s="215"/>
      <c r="BG1" s="215"/>
      <c r="BH1" s="10"/>
      <c r="BI1" s="227" t="s">
        <v>75</v>
      </c>
      <c r="BJ1" s="228"/>
      <c r="BK1" s="228"/>
      <c r="BL1" s="228"/>
      <c r="BM1" s="228"/>
      <c r="BN1" s="228"/>
      <c r="BO1" s="228"/>
      <c r="BP1" s="228"/>
      <c r="BQ1" s="228"/>
      <c r="BR1" s="228"/>
      <c r="BS1" s="10"/>
      <c r="BT1" s="224" t="s">
        <v>43</v>
      </c>
      <c r="BU1" s="225"/>
      <c r="BV1" s="225"/>
      <c r="BW1" s="225"/>
      <c r="BX1" s="226"/>
      <c r="BY1" s="10"/>
    </row>
    <row r="2" spans="1:80" s="25" customFormat="1" ht="38.25" customHeight="1">
      <c r="A2" s="211"/>
      <c r="B2" s="212"/>
      <c r="C2" s="213"/>
      <c r="D2" s="218" t="s">
        <v>16</v>
      </c>
      <c r="E2" s="222"/>
      <c r="F2" s="222"/>
      <c r="G2" s="222"/>
      <c r="H2" s="222"/>
      <c r="I2" s="222"/>
      <c r="J2" s="222"/>
      <c r="K2" s="222"/>
      <c r="L2" s="222"/>
      <c r="M2" s="222"/>
      <c r="N2" s="245" t="s">
        <v>8</v>
      </c>
      <c r="O2" s="218" t="s">
        <v>17</v>
      </c>
      <c r="P2" s="222"/>
      <c r="Q2" s="222"/>
      <c r="R2" s="222"/>
      <c r="S2" s="222"/>
      <c r="T2" s="222"/>
      <c r="U2" s="222"/>
      <c r="V2" s="222"/>
      <c r="W2" s="222"/>
      <c r="X2" s="222"/>
      <c r="Y2" s="191" t="s">
        <v>9</v>
      </c>
      <c r="Z2" s="45"/>
      <c r="AA2" s="195" t="s">
        <v>18</v>
      </c>
      <c r="AB2" s="241"/>
      <c r="AC2" s="241"/>
      <c r="AD2" s="241"/>
      <c r="AE2" s="241"/>
      <c r="AF2" s="241"/>
      <c r="AG2" s="241"/>
      <c r="AH2" s="241"/>
      <c r="AI2" s="241"/>
      <c r="AJ2" s="248"/>
      <c r="AK2" s="191" t="s">
        <v>8</v>
      </c>
      <c r="AL2" s="195" t="s">
        <v>35</v>
      </c>
      <c r="AM2" s="216"/>
      <c r="AN2" s="216"/>
      <c r="AO2" s="216"/>
      <c r="AP2" s="216"/>
      <c r="AQ2" s="216"/>
      <c r="AR2" s="216"/>
      <c r="AS2" s="216"/>
      <c r="AT2" s="216"/>
      <c r="AU2" s="217"/>
      <c r="AV2" s="191" t="s">
        <v>9</v>
      </c>
      <c r="AW2" s="45"/>
      <c r="AX2" s="199" t="s">
        <v>16</v>
      </c>
      <c r="AY2" s="200"/>
      <c r="AZ2" s="200"/>
      <c r="BA2" s="200"/>
      <c r="BB2" s="191" t="s">
        <v>8</v>
      </c>
      <c r="BC2" s="199" t="s">
        <v>17</v>
      </c>
      <c r="BD2" s="200"/>
      <c r="BE2" s="200"/>
      <c r="BF2" s="200"/>
      <c r="BG2" s="191" t="s">
        <v>66</v>
      </c>
      <c r="BH2" s="45"/>
      <c r="BI2" s="239" t="s">
        <v>16</v>
      </c>
      <c r="BJ2" s="240"/>
      <c r="BK2" s="240"/>
      <c r="BL2" s="240"/>
      <c r="BM2" s="191" t="s">
        <v>8</v>
      </c>
      <c r="BN2" s="239" t="s">
        <v>17</v>
      </c>
      <c r="BO2" s="240"/>
      <c r="BP2" s="240"/>
      <c r="BQ2" s="240"/>
      <c r="BR2" s="191" t="s">
        <v>9</v>
      </c>
      <c r="BS2" s="45"/>
      <c r="BT2" s="186" t="s">
        <v>16</v>
      </c>
      <c r="BU2" s="186" t="s">
        <v>74</v>
      </c>
      <c r="BV2" s="126"/>
      <c r="BW2" s="186" t="s">
        <v>17</v>
      </c>
      <c r="BX2" s="242" t="s">
        <v>73</v>
      </c>
      <c r="BY2" s="45"/>
      <c r="BZ2" s="57"/>
      <c r="CA2" s="57"/>
      <c r="CB2" s="57"/>
    </row>
    <row r="3" spans="3:77" ht="12.75" customHeight="1">
      <c r="C3" s="15" t="s">
        <v>21</v>
      </c>
      <c r="D3" s="1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46"/>
      <c r="O3" s="3">
        <v>1</v>
      </c>
      <c r="P3" s="29">
        <v>2</v>
      </c>
      <c r="Q3" s="29">
        <v>3</v>
      </c>
      <c r="R3" s="29">
        <v>4</v>
      </c>
      <c r="S3" s="29">
        <v>5</v>
      </c>
      <c r="T3" s="29">
        <v>6</v>
      </c>
      <c r="U3" s="29">
        <v>7</v>
      </c>
      <c r="V3" s="29">
        <v>8</v>
      </c>
      <c r="W3" s="29">
        <v>9</v>
      </c>
      <c r="X3" s="29">
        <v>10</v>
      </c>
      <c r="Y3" s="192"/>
      <c r="Z3" s="46"/>
      <c r="AA3" s="3">
        <v>1</v>
      </c>
      <c r="AB3" s="29">
        <v>2</v>
      </c>
      <c r="AC3" s="29">
        <v>3</v>
      </c>
      <c r="AD3" s="29">
        <v>4</v>
      </c>
      <c r="AE3" s="29">
        <v>5</v>
      </c>
      <c r="AF3" s="29">
        <v>6</v>
      </c>
      <c r="AG3" s="29">
        <v>7</v>
      </c>
      <c r="AH3" s="29">
        <v>8</v>
      </c>
      <c r="AI3" s="29">
        <v>9</v>
      </c>
      <c r="AJ3" s="29">
        <v>10</v>
      </c>
      <c r="AK3" s="192"/>
      <c r="AL3" s="1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2">
        <v>8</v>
      </c>
      <c r="AT3" s="2">
        <v>9</v>
      </c>
      <c r="AU3" s="2">
        <v>10</v>
      </c>
      <c r="AV3" s="192"/>
      <c r="AW3" s="46"/>
      <c r="AX3" s="201" t="s">
        <v>19</v>
      </c>
      <c r="AY3" s="201" t="s">
        <v>37</v>
      </c>
      <c r="AZ3" s="201" t="s">
        <v>20</v>
      </c>
      <c r="BA3" s="203" t="s">
        <v>36</v>
      </c>
      <c r="BB3" s="192"/>
      <c r="BC3" s="201" t="s">
        <v>19</v>
      </c>
      <c r="BD3" s="201" t="s">
        <v>37</v>
      </c>
      <c r="BE3" s="201" t="s">
        <v>20</v>
      </c>
      <c r="BF3" s="203" t="s">
        <v>36</v>
      </c>
      <c r="BG3" s="192"/>
      <c r="BH3" s="46"/>
      <c r="BI3" s="193" t="s">
        <v>22</v>
      </c>
      <c r="BJ3" s="201" t="s">
        <v>23</v>
      </c>
      <c r="BK3" s="182" t="s">
        <v>24</v>
      </c>
      <c r="BL3" s="184" t="s">
        <v>25</v>
      </c>
      <c r="BM3" s="192"/>
      <c r="BN3" s="193" t="s">
        <v>22</v>
      </c>
      <c r="BO3" s="201" t="s">
        <v>23</v>
      </c>
      <c r="BP3" s="182" t="s">
        <v>24</v>
      </c>
      <c r="BQ3" s="184" t="s">
        <v>25</v>
      </c>
      <c r="BR3" s="192"/>
      <c r="BS3" s="46"/>
      <c r="BT3" s="206"/>
      <c r="BU3" s="206"/>
      <c r="BV3" s="127"/>
      <c r="BW3" s="206"/>
      <c r="BX3" s="243"/>
      <c r="BY3" s="46"/>
    </row>
    <row r="4" spans="2:77" ht="12.75">
      <c r="B4" s="18"/>
      <c r="C4" s="47" t="s">
        <v>14</v>
      </c>
      <c r="D4" s="1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246"/>
      <c r="O4" s="3" t="s">
        <v>54</v>
      </c>
      <c r="P4" s="3" t="s">
        <v>55</v>
      </c>
      <c r="Q4" s="3" t="s">
        <v>54</v>
      </c>
      <c r="R4" s="3" t="s">
        <v>55</v>
      </c>
      <c r="S4" s="3" t="s">
        <v>55</v>
      </c>
      <c r="T4" s="3" t="s">
        <v>56</v>
      </c>
      <c r="U4" s="3" t="s">
        <v>55</v>
      </c>
      <c r="V4" s="3" t="s">
        <v>55</v>
      </c>
      <c r="W4" s="3" t="s">
        <v>56</v>
      </c>
      <c r="X4" s="3" t="s">
        <v>56</v>
      </c>
      <c r="Y4" s="192"/>
      <c r="Z4" s="46"/>
      <c r="AA4" s="3" t="s">
        <v>57</v>
      </c>
      <c r="AB4" s="3" t="s">
        <v>58</v>
      </c>
      <c r="AC4" s="3" t="s">
        <v>59</v>
      </c>
      <c r="AD4" s="29" t="s">
        <v>60</v>
      </c>
      <c r="AE4" s="29" t="s">
        <v>55</v>
      </c>
      <c r="AF4" s="29" t="s">
        <v>61</v>
      </c>
      <c r="AG4" s="29" t="s">
        <v>62</v>
      </c>
      <c r="AH4" s="29" t="s">
        <v>56</v>
      </c>
      <c r="AI4" s="29" t="s">
        <v>63</v>
      </c>
      <c r="AJ4" s="3" t="s">
        <v>54</v>
      </c>
      <c r="AK4" s="192"/>
      <c r="AL4" s="1"/>
      <c r="AM4" s="3"/>
      <c r="AN4" s="3"/>
      <c r="AO4" s="3"/>
      <c r="AP4" s="3"/>
      <c r="AQ4" s="3"/>
      <c r="AR4" s="3"/>
      <c r="AS4" s="29"/>
      <c r="AT4" s="29"/>
      <c r="AU4" s="29"/>
      <c r="AV4" s="192"/>
      <c r="AW4" s="46"/>
      <c r="AX4" s="202"/>
      <c r="AY4" s="202"/>
      <c r="AZ4" s="205"/>
      <c r="BA4" s="204"/>
      <c r="BB4" s="192"/>
      <c r="BC4" s="202"/>
      <c r="BD4" s="202"/>
      <c r="BE4" s="205"/>
      <c r="BF4" s="204"/>
      <c r="BG4" s="192"/>
      <c r="BH4" s="46"/>
      <c r="BI4" s="194"/>
      <c r="BJ4" s="202"/>
      <c r="BK4" s="183"/>
      <c r="BL4" s="185"/>
      <c r="BM4" s="192"/>
      <c r="BN4" s="194"/>
      <c r="BO4" s="202"/>
      <c r="BP4" s="183"/>
      <c r="BQ4" s="185"/>
      <c r="BR4" s="192"/>
      <c r="BS4" s="46"/>
      <c r="BT4" s="207"/>
      <c r="BU4" s="207"/>
      <c r="BV4" s="128"/>
      <c r="BW4" s="207"/>
      <c r="BX4" s="244"/>
      <c r="BY4" s="46"/>
    </row>
    <row r="5" spans="1:77" s="13" customFormat="1" ht="12.75">
      <c r="A5" s="60" t="s">
        <v>2</v>
      </c>
      <c r="B5" s="61" t="s">
        <v>0</v>
      </c>
      <c r="C5" s="61" t="s">
        <v>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247"/>
      <c r="O5" s="32"/>
      <c r="P5" s="62"/>
      <c r="Q5" s="62"/>
      <c r="R5" s="62"/>
      <c r="S5" s="62"/>
      <c r="T5" s="62"/>
      <c r="U5" s="62"/>
      <c r="V5" s="62"/>
      <c r="W5" s="62"/>
      <c r="X5" s="62"/>
      <c r="Y5" s="192"/>
      <c r="Z5" s="58"/>
      <c r="AA5" s="32"/>
      <c r="AB5" s="82"/>
      <c r="AC5" s="82"/>
      <c r="AD5" s="82"/>
      <c r="AE5" s="82"/>
      <c r="AF5" s="82"/>
      <c r="AG5" s="82"/>
      <c r="AH5" s="62"/>
      <c r="AI5" s="62"/>
      <c r="AJ5" s="62"/>
      <c r="AK5" s="192"/>
      <c r="AL5" s="32"/>
      <c r="AM5" s="82"/>
      <c r="AN5" s="82"/>
      <c r="AO5" s="82"/>
      <c r="AP5" s="82"/>
      <c r="AQ5" s="82"/>
      <c r="AR5" s="82"/>
      <c r="AS5" s="62"/>
      <c r="AT5" s="62"/>
      <c r="AU5" s="62"/>
      <c r="AV5" s="192"/>
      <c r="AW5" s="58"/>
      <c r="AX5" s="32"/>
      <c r="AY5" s="62"/>
      <c r="AZ5" s="62"/>
      <c r="BA5" s="33"/>
      <c r="BB5" s="192"/>
      <c r="BC5" s="32"/>
      <c r="BD5" s="62"/>
      <c r="BE5" s="62"/>
      <c r="BF5" s="33"/>
      <c r="BG5" s="192"/>
      <c r="BH5" s="58"/>
      <c r="BI5" s="32"/>
      <c r="BJ5" s="62"/>
      <c r="BK5" s="62"/>
      <c r="BL5" s="33"/>
      <c r="BM5" s="192"/>
      <c r="BN5" s="32"/>
      <c r="BO5" s="62"/>
      <c r="BP5" s="62"/>
      <c r="BQ5" s="33"/>
      <c r="BR5" s="192"/>
      <c r="BS5" s="58"/>
      <c r="BT5" s="121"/>
      <c r="BU5" s="121"/>
      <c r="BV5" s="129"/>
      <c r="BW5" s="31"/>
      <c r="BX5" s="31"/>
      <c r="BY5" s="46"/>
    </row>
    <row r="6" spans="1:77" ht="12.75">
      <c r="A6" s="104">
        <v>1</v>
      </c>
      <c r="B6" s="100">
        <f>generale!B6</f>
        <v>0</v>
      </c>
      <c r="C6" s="101">
        <f>generale!C6</f>
        <v>0</v>
      </c>
      <c r="D6" s="83"/>
      <c r="E6" s="84"/>
      <c r="F6" s="84"/>
      <c r="G6" s="84"/>
      <c r="H6" s="84"/>
      <c r="I6" s="84"/>
      <c r="J6" s="84"/>
      <c r="K6" s="85"/>
      <c r="L6" s="85"/>
      <c r="M6" s="85"/>
      <c r="N6" s="40">
        <f aca="true" t="shared" si="0" ref="N6:N36">SUM(D6:M6)</f>
        <v>0</v>
      </c>
      <c r="O6" s="84"/>
      <c r="P6" s="85"/>
      <c r="Q6" s="85"/>
      <c r="R6" s="85"/>
      <c r="S6" s="85"/>
      <c r="T6" s="85"/>
      <c r="U6" s="85"/>
      <c r="V6" s="85"/>
      <c r="W6" s="85"/>
      <c r="X6" s="85"/>
      <c r="Y6" s="40">
        <f aca="true" t="shared" si="1" ref="Y6:Y36">SUM(O6:X6)</f>
        <v>0</v>
      </c>
      <c r="Z6" s="41"/>
      <c r="AA6" s="84"/>
      <c r="AB6" s="84"/>
      <c r="AC6" s="84"/>
      <c r="AD6" s="84"/>
      <c r="AE6" s="84"/>
      <c r="AF6" s="84"/>
      <c r="AG6" s="84"/>
      <c r="AH6" s="85"/>
      <c r="AI6" s="85"/>
      <c r="AJ6" s="85"/>
      <c r="AK6" s="40">
        <f aca="true" t="shared" si="2" ref="AK6:AK36">SUM(AA6:AJ6)</f>
        <v>0</v>
      </c>
      <c r="AL6" s="154"/>
      <c r="AM6" s="155"/>
      <c r="AN6" s="155"/>
      <c r="AO6" s="155"/>
      <c r="AP6" s="155"/>
      <c r="AQ6" s="155"/>
      <c r="AR6" s="155"/>
      <c r="AS6" s="155"/>
      <c r="AT6" s="155"/>
      <c r="AU6" s="155"/>
      <c r="AV6" s="152">
        <f aca="true" t="shared" si="3" ref="AV6:AV36">SUM(AL6:AU6)</f>
        <v>0</v>
      </c>
      <c r="AW6" s="41"/>
      <c r="AX6" s="86"/>
      <c r="AY6" s="85"/>
      <c r="AZ6" s="85"/>
      <c r="BA6" s="89"/>
      <c r="BB6" s="76">
        <f aca="true" t="shared" si="4" ref="BB6:BB36">SUM(AX6:BA6)</f>
        <v>0</v>
      </c>
      <c r="BC6" s="85"/>
      <c r="BD6" s="85"/>
      <c r="BE6" s="85"/>
      <c r="BF6" s="89"/>
      <c r="BG6" s="76">
        <f aca="true" t="shared" si="5" ref="BG6:BG36">SUM(BC6:BF6)</f>
        <v>0</v>
      </c>
      <c r="BH6" s="41"/>
      <c r="BI6" s="91"/>
      <c r="BJ6" s="92"/>
      <c r="BK6" s="92"/>
      <c r="BL6" s="93"/>
      <c r="BM6" s="76">
        <f aca="true" t="shared" si="6" ref="BM6:BM36">SUM(BI6:BL6)</f>
        <v>0</v>
      </c>
      <c r="BN6" s="92"/>
      <c r="BO6" s="92"/>
      <c r="BP6" s="92"/>
      <c r="BQ6" s="93"/>
      <c r="BR6" s="76">
        <f aca="true" t="shared" si="7" ref="BR6:BR36">SUM(BN6:BQ6)</f>
        <v>0</v>
      </c>
      <c r="BS6" s="41"/>
      <c r="BT6" s="91"/>
      <c r="BU6" s="91"/>
      <c r="BV6" s="130"/>
      <c r="BW6" s="91"/>
      <c r="BX6" s="122"/>
      <c r="BY6" s="41"/>
    </row>
    <row r="7" spans="1:77" ht="12.75">
      <c r="A7" s="105">
        <v>2</v>
      </c>
      <c r="B7" s="100">
        <f>generale!B7</f>
        <v>0</v>
      </c>
      <c r="C7" s="101">
        <f>generale!C7</f>
        <v>0</v>
      </c>
      <c r="D7" s="83"/>
      <c r="E7" s="84"/>
      <c r="F7" s="84"/>
      <c r="G7" s="84"/>
      <c r="H7" s="84"/>
      <c r="I7" s="84"/>
      <c r="J7" s="84"/>
      <c r="K7" s="85"/>
      <c r="L7" s="85"/>
      <c r="M7" s="85"/>
      <c r="N7" s="40">
        <f t="shared" si="0"/>
        <v>0</v>
      </c>
      <c r="O7" s="84"/>
      <c r="P7" s="84"/>
      <c r="Q7" s="84"/>
      <c r="R7" s="84"/>
      <c r="S7" s="84"/>
      <c r="T7" s="84"/>
      <c r="U7" s="84"/>
      <c r="V7" s="85"/>
      <c r="W7" s="85"/>
      <c r="X7" s="85"/>
      <c r="Y7" s="40">
        <f t="shared" si="1"/>
        <v>0</v>
      </c>
      <c r="Z7" s="41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40">
        <f t="shared" si="2"/>
        <v>0</v>
      </c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2">
        <f t="shared" si="3"/>
        <v>0</v>
      </c>
      <c r="AW7" s="41"/>
      <c r="AX7" s="86"/>
      <c r="AY7" s="85"/>
      <c r="AZ7" s="85"/>
      <c r="BA7" s="89"/>
      <c r="BB7" s="76">
        <f t="shared" si="4"/>
        <v>0</v>
      </c>
      <c r="BC7" s="85"/>
      <c r="BD7" s="85"/>
      <c r="BE7" s="85"/>
      <c r="BF7" s="89"/>
      <c r="BG7" s="76">
        <f t="shared" si="5"/>
        <v>0</v>
      </c>
      <c r="BH7" s="41"/>
      <c r="BI7" s="91"/>
      <c r="BJ7" s="92"/>
      <c r="BK7" s="92"/>
      <c r="BL7" s="93"/>
      <c r="BM7" s="76">
        <f t="shared" si="6"/>
        <v>0</v>
      </c>
      <c r="BN7" s="92"/>
      <c r="BO7" s="92"/>
      <c r="BP7" s="92"/>
      <c r="BQ7" s="93"/>
      <c r="BR7" s="76">
        <f t="shared" si="7"/>
        <v>0</v>
      </c>
      <c r="BS7" s="41"/>
      <c r="BT7" s="91"/>
      <c r="BU7" s="91"/>
      <c r="BV7" s="130"/>
      <c r="BW7" s="91"/>
      <c r="BX7" s="123"/>
      <c r="BY7" s="41"/>
    </row>
    <row r="8" spans="1:77" ht="12.75">
      <c r="A8" s="105">
        <v>3</v>
      </c>
      <c r="B8" s="100">
        <f>generale!B8</f>
        <v>0</v>
      </c>
      <c r="C8" s="101">
        <f>generale!C8</f>
        <v>0</v>
      </c>
      <c r="D8" s="83"/>
      <c r="E8" s="84"/>
      <c r="F8" s="84"/>
      <c r="G8" s="84"/>
      <c r="H8" s="84"/>
      <c r="I8" s="84"/>
      <c r="J8" s="84"/>
      <c r="K8" s="84"/>
      <c r="L8" s="84"/>
      <c r="M8" s="84"/>
      <c r="N8" s="40">
        <f t="shared" si="0"/>
        <v>0</v>
      </c>
      <c r="O8" s="84"/>
      <c r="P8" s="84"/>
      <c r="Q8" s="84"/>
      <c r="R8" s="84"/>
      <c r="S8" s="84"/>
      <c r="T8" s="84"/>
      <c r="U8" s="84"/>
      <c r="V8" s="84"/>
      <c r="W8" s="84"/>
      <c r="X8" s="85"/>
      <c r="Y8" s="40">
        <f t="shared" si="1"/>
        <v>0</v>
      </c>
      <c r="Z8" s="41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40">
        <f t="shared" si="2"/>
        <v>0</v>
      </c>
      <c r="AL8" s="154"/>
      <c r="AM8" s="155"/>
      <c r="AN8" s="155"/>
      <c r="AO8" s="155"/>
      <c r="AP8" s="155"/>
      <c r="AQ8" s="155"/>
      <c r="AR8" s="155"/>
      <c r="AS8" s="155"/>
      <c r="AT8" s="155"/>
      <c r="AU8" s="155"/>
      <c r="AV8" s="152">
        <f t="shared" si="3"/>
        <v>0</v>
      </c>
      <c r="AW8" s="41"/>
      <c r="AX8" s="86"/>
      <c r="AY8" s="85"/>
      <c r="AZ8" s="85"/>
      <c r="BA8" s="89"/>
      <c r="BB8" s="76">
        <f t="shared" si="4"/>
        <v>0</v>
      </c>
      <c r="BC8" s="85"/>
      <c r="BD8" s="85"/>
      <c r="BE8" s="85"/>
      <c r="BF8" s="89"/>
      <c r="BG8" s="76">
        <f t="shared" si="5"/>
        <v>0</v>
      </c>
      <c r="BH8" s="41"/>
      <c r="BI8" s="91"/>
      <c r="BJ8" s="92"/>
      <c r="BK8" s="92"/>
      <c r="BL8" s="93"/>
      <c r="BM8" s="76">
        <f t="shared" si="6"/>
        <v>0</v>
      </c>
      <c r="BN8" s="92"/>
      <c r="BO8" s="92"/>
      <c r="BP8" s="92"/>
      <c r="BQ8" s="93"/>
      <c r="BR8" s="76">
        <f t="shared" si="7"/>
        <v>0</v>
      </c>
      <c r="BS8" s="41"/>
      <c r="BT8" s="91"/>
      <c r="BU8" s="91"/>
      <c r="BV8" s="130"/>
      <c r="BW8" s="91"/>
      <c r="BX8" s="123"/>
      <c r="BY8" s="41"/>
    </row>
    <row r="9" spans="1:77" ht="12.75">
      <c r="A9" s="105">
        <v>4</v>
      </c>
      <c r="B9" s="100">
        <f>generale!B9</f>
        <v>0</v>
      </c>
      <c r="C9" s="101">
        <f>generale!C9</f>
        <v>0</v>
      </c>
      <c r="D9" s="83"/>
      <c r="E9" s="84"/>
      <c r="F9" s="84"/>
      <c r="G9" s="84"/>
      <c r="H9" s="84"/>
      <c r="I9" s="84"/>
      <c r="J9" s="84"/>
      <c r="K9" s="84"/>
      <c r="L9" s="84"/>
      <c r="M9" s="84"/>
      <c r="N9" s="40">
        <f t="shared" si="0"/>
        <v>0</v>
      </c>
      <c r="O9" s="84"/>
      <c r="P9" s="85"/>
      <c r="Q9" s="85"/>
      <c r="R9" s="85"/>
      <c r="S9" s="85"/>
      <c r="T9" s="85"/>
      <c r="U9" s="85"/>
      <c r="V9" s="85"/>
      <c r="W9" s="85"/>
      <c r="X9" s="84"/>
      <c r="Y9" s="40">
        <f t="shared" si="1"/>
        <v>0</v>
      </c>
      <c r="Z9" s="41"/>
      <c r="AA9" s="84"/>
      <c r="AB9" s="84"/>
      <c r="AC9" s="84"/>
      <c r="AD9" s="84"/>
      <c r="AE9" s="84"/>
      <c r="AF9" s="84"/>
      <c r="AG9" s="84"/>
      <c r="AH9" s="85"/>
      <c r="AI9" s="85"/>
      <c r="AJ9" s="84"/>
      <c r="AK9" s="40">
        <f t="shared" si="2"/>
        <v>0</v>
      </c>
      <c r="AL9" s="154"/>
      <c r="AM9" s="155"/>
      <c r="AN9" s="155"/>
      <c r="AO9" s="155"/>
      <c r="AP9" s="155"/>
      <c r="AQ9" s="155"/>
      <c r="AR9" s="155"/>
      <c r="AS9" s="155"/>
      <c r="AT9" s="155"/>
      <c r="AU9" s="155"/>
      <c r="AV9" s="152">
        <f t="shared" si="3"/>
        <v>0</v>
      </c>
      <c r="AW9" s="41"/>
      <c r="AX9" s="86"/>
      <c r="AY9" s="85"/>
      <c r="AZ9" s="85"/>
      <c r="BA9" s="89"/>
      <c r="BB9" s="76">
        <f t="shared" si="4"/>
        <v>0</v>
      </c>
      <c r="BC9" s="85"/>
      <c r="BD9" s="85"/>
      <c r="BE9" s="85"/>
      <c r="BF9" s="89"/>
      <c r="BG9" s="76">
        <f t="shared" si="5"/>
        <v>0</v>
      </c>
      <c r="BH9" s="41"/>
      <c r="BI9" s="91"/>
      <c r="BJ9" s="92"/>
      <c r="BK9" s="92"/>
      <c r="BL9" s="93"/>
      <c r="BM9" s="76">
        <f t="shared" si="6"/>
        <v>0</v>
      </c>
      <c r="BN9" s="92"/>
      <c r="BO9" s="92"/>
      <c r="BP9" s="92"/>
      <c r="BQ9" s="93"/>
      <c r="BR9" s="76">
        <f t="shared" si="7"/>
        <v>0</v>
      </c>
      <c r="BS9" s="41"/>
      <c r="BT9" s="91"/>
      <c r="BU9" s="91"/>
      <c r="BV9" s="130"/>
      <c r="BW9" s="91"/>
      <c r="BX9" s="123"/>
      <c r="BY9" s="41"/>
    </row>
    <row r="10" spans="1:77" ht="12.75">
      <c r="A10" s="105">
        <v>5</v>
      </c>
      <c r="B10" s="100">
        <f>generale!B10</f>
        <v>0</v>
      </c>
      <c r="C10" s="101">
        <f>generale!C10</f>
        <v>0</v>
      </c>
      <c r="D10" s="83"/>
      <c r="E10" s="84"/>
      <c r="F10" s="84"/>
      <c r="G10" s="84"/>
      <c r="H10" s="84"/>
      <c r="I10" s="84"/>
      <c r="J10" s="84"/>
      <c r="K10" s="85"/>
      <c r="L10" s="85"/>
      <c r="M10" s="85"/>
      <c r="N10" s="40">
        <f t="shared" si="0"/>
        <v>0</v>
      </c>
      <c r="O10" s="84"/>
      <c r="P10" s="84"/>
      <c r="Q10" s="84"/>
      <c r="R10" s="84"/>
      <c r="S10" s="84"/>
      <c r="T10" s="84"/>
      <c r="U10" s="84"/>
      <c r="V10" s="85"/>
      <c r="W10" s="84"/>
      <c r="X10" s="85"/>
      <c r="Y10" s="40">
        <f t="shared" si="1"/>
        <v>0</v>
      </c>
      <c r="Z10" s="41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40">
        <f t="shared" si="2"/>
        <v>0</v>
      </c>
      <c r="AL10" s="154"/>
      <c r="AM10" s="155"/>
      <c r="AN10" s="155"/>
      <c r="AO10" s="155"/>
      <c r="AP10" s="155"/>
      <c r="AQ10" s="155"/>
      <c r="AR10" s="155"/>
      <c r="AS10" s="155"/>
      <c r="AT10" s="155"/>
      <c r="AU10" s="155"/>
      <c r="AV10" s="152">
        <f t="shared" si="3"/>
        <v>0</v>
      </c>
      <c r="AW10" s="41"/>
      <c r="AX10" s="86"/>
      <c r="AY10" s="85"/>
      <c r="AZ10" s="85"/>
      <c r="BA10" s="89"/>
      <c r="BB10" s="76">
        <f t="shared" si="4"/>
        <v>0</v>
      </c>
      <c r="BC10" s="85"/>
      <c r="BD10" s="85"/>
      <c r="BE10" s="85"/>
      <c r="BF10" s="89"/>
      <c r="BG10" s="76">
        <f t="shared" si="5"/>
        <v>0</v>
      </c>
      <c r="BH10" s="41"/>
      <c r="BI10" s="91"/>
      <c r="BJ10" s="92"/>
      <c r="BK10" s="92"/>
      <c r="BL10" s="93"/>
      <c r="BM10" s="76">
        <f t="shared" si="6"/>
        <v>0</v>
      </c>
      <c r="BN10" s="92"/>
      <c r="BO10" s="92"/>
      <c r="BP10" s="92"/>
      <c r="BQ10" s="93"/>
      <c r="BR10" s="76">
        <f t="shared" si="7"/>
        <v>0</v>
      </c>
      <c r="BS10" s="41"/>
      <c r="BT10" s="91"/>
      <c r="BU10" s="91"/>
      <c r="BV10" s="130"/>
      <c r="BW10" s="91"/>
      <c r="BX10" s="123"/>
      <c r="BY10" s="41"/>
    </row>
    <row r="11" spans="1:77" ht="12.75">
      <c r="A11" s="105">
        <v>6</v>
      </c>
      <c r="B11" s="100">
        <f>generale!B11</f>
        <v>0</v>
      </c>
      <c r="C11" s="101">
        <f>generale!C11</f>
        <v>0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40">
        <f t="shared" si="0"/>
        <v>0</v>
      </c>
      <c r="O11" s="84"/>
      <c r="P11" s="84"/>
      <c r="Q11" s="84"/>
      <c r="R11" s="84"/>
      <c r="S11" s="84"/>
      <c r="T11" s="84"/>
      <c r="U11" s="84"/>
      <c r="V11" s="85"/>
      <c r="W11" s="84"/>
      <c r="X11" s="85"/>
      <c r="Y11" s="40">
        <f t="shared" si="1"/>
        <v>0</v>
      </c>
      <c r="Z11" s="41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40">
        <f t="shared" si="2"/>
        <v>0</v>
      </c>
      <c r="AL11" s="154"/>
      <c r="AM11" s="155"/>
      <c r="AN11" s="155"/>
      <c r="AO11" s="155"/>
      <c r="AP11" s="155"/>
      <c r="AQ11" s="155"/>
      <c r="AR11" s="155"/>
      <c r="AS11" s="155"/>
      <c r="AT11" s="155"/>
      <c r="AU11" s="155"/>
      <c r="AV11" s="152">
        <f t="shared" si="3"/>
        <v>0</v>
      </c>
      <c r="AW11" s="41"/>
      <c r="AX11" s="86"/>
      <c r="AY11" s="85"/>
      <c r="AZ11" s="85"/>
      <c r="BA11" s="89"/>
      <c r="BB11" s="76">
        <f t="shared" si="4"/>
        <v>0</v>
      </c>
      <c r="BC11" s="84"/>
      <c r="BD11" s="84"/>
      <c r="BE11" s="84"/>
      <c r="BF11" s="89"/>
      <c r="BG11" s="76">
        <f t="shared" si="5"/>
        <v>0</v>
      </c>
      <c r="BH11" s="41"/>
      <c r="BI11" s="91"/>
      <c r="BJ11" s="92"/>
      <c r="BK11" s="92"/>
      <c r="BL11" s="93"/>
      <c r="BM11" s="76">
        <f t="shared" si="6"/>
        <v>0</v>
      </c>
      <c r="BN11" s="94"/>
      <c r="BO11" s="94"/>
      <c r="BP11" s="94"/>
      <c r="BQ11" s="93"/>
      <c r="BR11" s="76">
        <f t="shared" si="7"/>
        <v>0</v>
      </c>
      <c r="BS11" s="41"/>
      <c r="BT11" s="91"/>
      <c r="BU11" s="91"/>
      <c r="BV11" s="130"/>
      <c r="BW11" s="91"/>
      <c r="BX11" s="124"/>
      <c r="BY11" s="41"/>
    </row>
    <row r="12" spans="1:77" ht="12.75">
      <c r="A12" s="105">
        <v>7</v>
      </c>
      <c r="B12" s="100">
        <f>generale!B12</f>
        <v>0</v>
      </c>
      <c r="C12" s="101">
        <f>generale!C12</f>
        <v>0</v>
      </c>
      <c r="D12" s="83"/>
      <c r="E12" s="85"/>
      <c r="F12" s="85"/>
      <c r="G12" s="85"/>
      <c r="H12" s="85"/>
      <c r="I12" s="85"/>
      <c r="J12" s="85"/>
      <c r="K12" s="85"/>
      <c r="L12" s="85"/>
      <c r="M12" s="85"/>
      <c r="N12" s="40">
        <f t="shared" si="0"/>
        <v>0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40">
        <f t="shared" si="1"/>
        <v>0</v>
      </c>
      <c r="Z12" s="41"/>
      <c r="AA12" s="84"/>
      <c r="AB12" s="84"/>
      <c r="AC12" s="84"/>
      <c r="AD12" s="84"/>
      <c r="AE12" s="84"/>
      <c r="AF12" s="84"/>
      <c r="AG12" s="84"/>
      <c r="AH12" s="85"/>
      <c r="AI12" s="85"/>
      <c r="AJ12" s="85"/>
      <c r="AK12" s="40">
        <f t="shared" si="2"/>
        <v>0</v>
      </c>
      <c r="AL12" s="154"/>
      <c r="AM12" s="155"/>
      <c r="AN12" s="155"/>
      <c r="AO12" s="155"/>
      <c r="AP12" s="155"/>
      <c r="AQ12" s="155"/>
      <c r="AR12" s="155"/>
      <c r="AS12" s="155"/>
      <c r="AT12" s="155"/>
      <c r="AU12" s="155"/>
      <c r="AV12" s="152">
        <f t="shared" si="3"/>
        <v>0</v>
      </c>
      <c r="AW12" s="41"/>
      <c r="AX12" s="86"/>
      <c r="AY12" s="85"/>
      <c r="AZ12" s="85"/>
      <c r="BA12" s="89"/>
      <c r="BB12" s="76">
        <f t="shared" si="4"/>
        <v>0</v>
      </c>
      <c r="BC12" s="85"/>
      <c r="BD12" s="85"/>
      <c r="BE12" s="85"/>
      <c r="BF12" s="89"/>
      <c r="BG12" s="76">
        <f t="shared" si="5"/>
        <v>0</v>
      </c>
      <c r="BH12" s="41"/>
      <c r="BI12" s="91"/>
      <c r="BJ12" s="92"/>
      <c r="BK12" s="92"/>
      <c r="BL12" s="93"/>
      <c r="BM12" s="76">
        <f t="shared" si="6"/>
        <v>0</v>
      </c>
      <c r="BN12" s="92"/>
      <c r="BO12" s="92"/>
      <c r="BP12" s="92"/>
      <c r="BQ12" s="93"/>
      <c r="BR12" s="76">
        <f t="shared" si="7"/>
        <v>0</v>
      </c>
      <c r="BS12" s="41"/>
      <c r="BT12" s="91"/>
      <c r="BU12" s="91"/>
      <c r="BV12" s="130"/>
      <c r="BW12" s="91"/>
      <c r="BX12" s="123"/>
      <c r="BY12" s="41"/>
    </row>
    <row r="13" spans="1:77" ht="12.75">
      <c r="A13" s="105">
        <v>8</v>
      </c>
      <c r="B13" s="100">
        <f>generale!B13</f>
        <v>0</v>
      </c>
      <c r="C13" s="101">
        <f>generale!C13</f>
        <v>0</v>
      </c>
      <c r="D13" s="83"/>
      <c r="E13" s="84"/>
      <c r="F13" s="84"/>
      <c r="G13" s="84"/>
      <c r="H13" s="84"/>
      <c r="I13" s="84"/>
      <c r="J13" s="84"/>
      <c r="K13" s="85"/>
      <c r="L13" s="85"/>
      <c r="M13" s="85"/>
      <c r="N13" s="40">
        <f t="shared" si="0"/>
        <v>0</v>
      </c>
      <c r="O13" s="84"/>
      <c r="P13" s="84"/>
      <c r="Q13" s="84"/>
      <c r="R13" s="84"/>
      <c r="S13" s="84"/>
      <c r="T13" s="84"/>
      <c r="U13" s="84"/>
      <c r="V13" s="85"/>
      <c r="W13" s="84"/>
      <c r="X13" s="85"/>
      <c r="Y13" s="40">
        <f t="shared" si="1"/>
        <v>0</v>
      </c>
      <c r="Z13" s="41"/>
      <c r="AA13" s="84"/>
      <c r="AB13" s="84"/>
      <c r="AC13" s="84"/>
      <c r="AD13" s="84"/>
      <c r="AE13" s="84"/>
      <c r="AF13" s="84"/>
      <c r="AG13" s="84"/>
      <c r="AH13" s="85"/>
      <c r="AI13" s="85"/>
      <c r="AJ13" s="85"/>
      <c r="AK13" s="40">
        <f t="shared" si="2"/>
        <v>0</v>
      </c>
      <c r="AL13" s="154"/>
      <c r="AM13" s="155"/>
      <c r="AN13" s="155"/>
      <c r="AO13" s="155"/>
      <c r="AP13" s="155"/>
      <c r="AQ13" s="155"/>
      <c r="AR13" s="155"/>
      <c r="AS13" s="155"/>
      <c r="AT13" s="155"/>
      <c r="AU13" s="155"/>
      <c r="AV13" s="152">
        <f t="shared" si="3"/>
        <v>0</v>
      </c>
      <c r="AW13" s="41"/>
      <c r="AX13" s="86"/>
      <c r="AY13" s="85"/>
      <c r="AZ13" s="85"/>
      <c r="BA13" s="89"/>
      <c r="BB13" s="76">
        <f t="shared" si="4"/>
        <v>0</v>
      </c>
      <c r="BC13" s="85"/>
      <c r="BD13" s="85"/>
      <c r="BE13" s="85"/>
      <c r="BF13" s="89"/>
      <c r="BG13" s="76">
        <f t="shared" si="5"/>
        <v>0</v>
      </c>
      <c r="BH13" s="41"/>
      <c r="BI13" s="91"/>
      <c r="BJ13" s="92"/>
      <c r="BK13" s="92"/>
      <c r="BL13" s="93"/>
      <c r="BM13" s="76">
        <f t="shared" si="6"/>
        <v>0</v>
      </c>
      <c r="BN13" s="92"/>
      <c r="BO13" s="92"/>
      <c r="BP13" s="92"/>
      <c r="BQ13" s="93"/>
      <c r="BR13" s="76">
        <f t="shared" si="7"/>
        <v>0</v>
      </c>
      <c r="BS13" s="41"/>
      <c r="BT13" s="91"/>
      <c r="BU13" s="91"/>
      <c r="BV13" s="130"/>
      <c r="BW13" s="91"/>
      <c r="BX13" s="123"/>
      <c r="BY13" s="41"/>
    </row>
    <row r="14" spans="1:77" ht="12.75">
      <c r="A14" s="105">
        <v>9</v>
      </c>
      <c r="B14" s="100">
        <f>generale!B14</f>
        <v>0</v>
      </c>
      <c r="C14" s="101">
        <f>generale!C14</f>
        <v>0</v>
      </c>
      <c r="D14" s="84"/>
      <c r="E14" s="84"/>
      <c r="F14" s="84"/>
      <c r="G14" s="84"/>
      <c r="H14" s="84"/>
      <c r="I14" s="84"/>
      <c r="J14" s="84"/>
      <c r="K14" s="85"/>
      <c r="L14" s="85"/>
      <c r="M14" s="85"/>
      <c r="N14" s="40">
        <f t="shared" si="0"/>
        <v>0</v>
      </c>
      <c r="O14" s="84"/>
      <c r="P14" s="85"/>
      <c r="Q14" s="85"/>
      <c r="R14" s="85"/>
      <c r="S14" s="85"/>
      <c r="T14" s="85"/>
      <c r="U14" s="85"/>
      <c r="V14" s="85"/>
      <c r="W14" s="84"/>
      <c r="X14" s="84"/>
      <c r="Y14" s="40">
        <f t="shared" si="1"/>
        <v>0</v>
      </c>
      <c r="Z14" s="41"/>
      <c r="AA14" s="84"/>
      <c r="AB14" s="84"/>
      <c r="AC14" s="84"/>
      <c r="AD14" s="84"/>
      <c r="AE14" s="84"/>
      <c r="AF14" s="84"/>
      <c r="AG14" s="84"/>
      <c r="AH14" s="85"/>
      <c r="AI14" s="85"/>
      <c r="AJ14" s="85"/>
      <c r="AK14" s="40">
        <f t="shared" si="2"/>
        <v>0</v>
      </c>
      <c r="AL14" s="154"/>
      <c r="AM14" s="155"/>
      <c r="AN14" s="155"/>
      <c r="AO14" s="155"/>
      <c r="AP14" s="155"/>
      <c r="AQ14" s="155"/>
      <c r="AR14" s="155"/>
      <c r="AS14" s="155"/>
      <c r="AT14" s="155"/>
      <c r="AU14" s="155"/>
      <c r="AV14" s="152">
        <f t="shared" si="3"/>
        <v>0</v>
      </c>
      <c r="AW14" s="41"/>
      <c r="AX14" s="86"/>
      <c r="AY14" s="85"/>
      <c r="AZ14" s="85"/>
      <c r="BA14" s="89"/>
      <c r="BB14" s="76">
        <f t="shared" si="4"/>
        <v>0</v>
      </c>
      <c r="BC14" s="85"/>
      <c r="BD14" s="85"/>
      <c r="BE14" s="85"/>
      <c r="BF14" s="89"/>
      <c r="BG14" s="76">
        <f t="shared" si="5"/>
        <v>0</v>
      </c>
      <c r="BH14" s="41"/>
      <c r="BI14" s="91"/>
      <c r="BJ14" s="92"/>
      <c r="BK14" s="92"/>
      <c r="BL14" s="93"/>
      <c r="BM14" s="76">
        <f t="shared" si="6"/>
        <v>0</v>
      </c>
      <c r="BN14" s="92"/>
      <c r="BO14" s="92"/>
      <c r="BP14" s="92"/>
      <c r="BQ14" s="93"/>
      <c r="BR14" s="76">
        <f t="shared" si="7"/>
        <v>0</v>
      </c>
      <c r="BS14" s="41"/>
      <c r="BT14" s="91"/>
      <c r="BU14" s="91"/>
      <c r="BV14" s="130"/>
      <c r="BW14" s="91"/>
      <c r="BX14" s="123"/>
      <c r="BY14" s="41"/>
    </row>
    <row r="15" spans="1:77" ht="12.75">
      <c r="A15" s="105">
        <v>10</v>
      </c>
      <c r="B15" s="100">
        <f>generale!B15</f>
        <v>0</v>
      </c>
      <c r="C15" s="101">
        <f>generale!C15</f>
        <v>0</v>
      </c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40">
        <f t="shared" si="0"/>
        <v>0</v>
      </c>
      <c r="O15" s="84"/>
      <c r="P15" s="85"/>
      <c r="Q15" s="85"/>
      <c r="R15" s="85"/>
      <c r="S15" s="85"/>
      <c r="T15" s="85"/>
      <c r="U15" s="85"/>
      <c r="V15" s="85"/>
      <c r="W15" s="84"/>
      <c r="X15" s="84"/>
      <c r="Y15" s="40">
        <f t="shared" si="1"/>
        <v>0</v>
      </c>
      <c r="Z15" s="41"/>
      <c r="AA15" s="84"/>
      <c r="AB15" s="84"/>
      <c r="AC15" s="84"/>
      <c r="AD15" s="84"/>
      <c r="AE15" s="84"/>
      <c r="AF15" s="84"/>
      <c r="AG15" s="84"/>
      <c r="AH15" s="85"/>
      <c r="AI15" s="85"/>
      <c r="AJ15" s="85"/>
      <c r="AK15" s="40">
        <f t="shared" si="2"/>
        <v>0</v>
      </c>
      <c r="AL15" s="154"/>
      <c r="AM15" s="155"/>
      <c r="AN15" s="155"/>
      <c r="AO15" s="155"/>
      <c r="AP15" s="155"/>
      <c r="AQ15" s="155"/>
      <c r="AR15" s="155"/>
      <c r="AS15" s="155"/>
      <c r="AT15" s="155"/>
      <c r="AU15" s="155"/>
      <c r="AV15" s="152">
        <f t="shared" si="3"/>
        <v>0</v>
      </c>
      <c r="AW15" s="41"/>
      <c r="AX15" s="86"/>
      <c r="AY15" s="85"/>
      <c r="AZ15" s="85"/>
      <c r="BA15" s="89"/>
      <c r="BB15" s="76">
        <f t="shared" si="4"/>
        <v>0</v>
      </c>
      <c r="BC15" s="85"/>
      <c r="BD15" s="85"/>
      <c r="BE15" s="85"/>
      <c r="BF15" s="89"/>
      <c r="BG15" s="76">
        <f t="shared" si="5"/>
        <v>0</v>
      </c>
      <c r="BH15" s="41"/>
      <c r="BI15" s="91"/>
      <c r="BJ15" s="92"/>
      <c r="BK15" s="92"/>
      <c r="BL15" s="93"/>
      <c r="BM15" s="76">
        <f t="shared" si="6"/>
        <v>0</v>
      </c>
      <c r="BN15" s="92"/>
      <c r="BO15" s="92"/>
      <c r="BP15" s="92"/>
      <c r="BQ15" s="93"/>
      <c r="BR15" s="76">
        <f t="shared" si="7"/>
        <v>0</v>
      </c>
      <c r="BS15" s="41"/>
      <c r="BT15" s="91"/>
      <c r="BU15" s="91"/>
      <c r="BV15" s="130"/>
      <c r="BW15" s="91"/>
      <c r="BX15" s="123"/>
      <c r="BY15" s="41"/>
    </row>
    <row r="16" spans="1:77" ht="12.75">
      <c r="A16" s="105">
        <v>11</v>
      </c>
      <c r="B16" s="100">
        <f>generale!B16</f>
        <v>0</v>
      </c>
      <c r="C16" s="101">
        <f>generale!C16</f>
        <v>0</v>
      </c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40">
        <f t="shared" si="0"/>
        <v>0</v>
      </c>
      <c r="O16" s="84"/>
      <c r="P16" s="85"/>
      <c r="Q16" s="85"/>
      <c r="R16" s="85"/>
      <c r="S16" s="85"/>
      <c r="T16" s="85"/>
      <c r="U16" s="85"/>
      <c r="V16" s="85"/>
      <c r="W16" s="84"/>
      <c r="X16" s="84"/>
      <c r="Y16" s="40">
        <f t="shared" si="1"/>
        <v>0</v>
      </c>
      <c r="Z16" s="41"/>
      <c r="AA16" s="84"/>
      <c r="AB16" s="84"/>
      <c r="AC16" s="84"/>
      <c r="AD16" s="84"/>
      <c r="AE16" s="84"/>
      <c r="AF16" s="84"/>
      <c r="AG16" s="84"/>
      <c r="AH16" s="85"/>
      <c r="AI16" s="85"/>
      <c r="AJ16" s="85"/>
      <c r="AK16" s="40">
        <f t="shared" si="2"/>
        <v>0</v>
      </c>
      <c r="AL16" s="154"/>
      <c r="AM16" s="155"/>
      <c r="AN16" s="155"/>
      <c r="AO16" s="155"/>
      <c r="AP16" s="155"/>
      <c r="AQ16" s="155"/>
      <c r="AR16" s="155"/>
      <c r="AS16" s="155"/>
      <c r="AT16" s="155"/>
      <c r="AU16" s="155"/>
      <c r="AV16" s="152">
        <f t="shared" si="3"/>
        <v>0</v>
      </c>
      <c r="AW16" s="41"/>
      <c r="AX16" s="86"/>
      <c r="AY16" s="85"/>
      <c r="AZ16" s="85"/>
      <c r="BA16" s="89"/>
      <c r="BB16" s="76">
        <f t="shared" si="4"/>
        <v>0</v>
      </c>
      <c r="BC16" s="85"/>
      <c r="BD16" s="85"/>
      <c r="BE16" s="85"/>
      <c r="BF16" s="89"/>
      <c r="BG16" s="76">
        <f t="shared" si="5"/>
        <v>0</v>
      </c>
      <c r="BH16" s="41"/>
      <c r="BI16" s="91"/>
      <c r="BJ16" s="92"/>
      <c r="BK16" s="92"/>
      <c r="BL16" s="93"/>
      <c r="BM16" s="76">
        <f t="shared" si="6"/>
        <v>0</v>
      </c>
      <c r="BN16" s="92"/>
      <c r="BO16" s="92"/>
      <c r="BP16" s="92"/>
      <c r="BQ16" s="93"/>
      <c r="BR16" s="76">
        <f t="shared" si="7"/>
        <v>0</v>
      </c>
      <c r="BS16" s="41"/>
      <c r="BT16" s="91"/>
      <c r="BU16" s="91"/>
      <c r="BV16" s="130"/>
      <c r="BW16" s="91"/>
      <c r="BX16" s="123"/>
      <c r="BY16" s="41"/>
    </row>
    <row r="17" spans="1:77" ht="12.75">
      <c r="A17" s="105">
        <v>12</v>
      </c>
      <c r="B17" s="100">
        <f>generale!B17</f>
        <v>0</v>
      </c>
      <c r="C17" s="101">
        <f>generale!C17</f>
        <v>0</v>
      </c>
      <c r="D17" s="86"/>
      <c r="E17" s="84"/>
      <c r="F17" s="84"/>
      <c r="G17" s="84"/>
      <c r="H17" s="84"/>
      <c r="I17" s="84"/>
      <c r="J17" s="84"/>
      <c r="K17" s="84"/>
      <c r="L17" s="84"/>
      <c r="M17" s="84"/>
      <c r="N17" s="40">
        <f t="shared" si="0"/>
        <v>0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40">
        <f t="shared" si="1"/>
        <v>0</v>
      </c>
      <c r="Z17" s="41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40">
        <f t="shared" si="2"/>
        <v>0</v>
      </c>
      <c r="AL17" s="154"/>
      <c r="AM17" s="155"/>
      <c r="AN17" s="155"/>
      <c r="AO17" s="155"/>
      <c r="AP17" s="155"/>
      <c r="AQ17" s="155"/>
      <c r="AR17" s="155"/>
      <c r="AS17" s="155"/>
      <c r="AT17" s="155"/>
      <c r="AU17" s="155"/>
      <c r="AV17" s="152">
        <f t="shared" si="3"/>
        <v>0</v>
      </c>
      <c r="AW17" s="41"/>
      <c r="AX17" s="86"/>
      <c r="AY17" s="84"/>
      <c r="AZ17" s="84"/>
      <c r="BA17" s="89"/>
      <c r="BB17" s="76">
        <f t="shared" si="4"/>
        <v>0</v>
      </c>
      <c r="BC17" s="84"/>
      <c r="BD17" s="84"/>
      <c r="BE17" s="84"/>
      <c r="BF17" s="89"/>
      <c r="BG17" s="76">
        <f t="shared" si="5"/>
        <v>0</v>
      </c>
      <c r="BH17" s="41"/>
      <c r="BI17" s="91"/>
      <c r="BJ17" s="94"/>
      <c r="BK17" s="94"/>
      <c r="BL17" s="93"/>
      <c r="BM17" s="76">
        <f t="shared" si="6"/>
        <v>0</v>
      </c>
      <c r="BN17" s="94"/>
      <c r="BO17" s="94"/>
      <c r="BP17" s="94"/>
      <c r="BQ17" s="93"/>
      <c r="BR17" s="76">
        <f t="shared" si="7"/>
        <v>0</v>
      </c>
      <c r="BS17" s="41"/>
      <c r="BT17" s="91"/>
      <c r="BU17" s="91"/>
      <c r="BV17" s="130"/>
      <c r="BW17" s="91"/>
      <c r="BX17" s="124"/>
      <c r="BY17" s="41"/>
    </row>
    <row r="18" spans="1:77" ht="12.75">
      <c r="A18" s="105">
        <v>13</v>
      </c>
      <c r="B18" s="100">
        <f>generale!B18</f>
        <v>0</v>
      </c>
      <c r="C18" s="101">
        <f>generale!C18</f>
        <v>0</v>
      </c>
      <c r="D18" s="86"/>
      <c r="E18" s="84"/>
      <c r="F18" s="84"/>
      <c r="G18" s="84"/>
      <c r="H18" s="84"/>
      <c r="I18" s="84"/>
      <c r="J18" s="84"/>
      <c r="K18" s="84"/>
      <c r="L18" s="84"/>
      <c r="M18" s="84"/>
      <c r="N18" s="40">
        <f t="shared" si="0"/>
        <v>0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40">
        <f t="shared" si="1"/>
        <v>0</v>
      </c>
      <c r="Z18" s="41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40">
        <f t="shared" si="2"/>
        <v>0</v>
      </c>
      <c r="AL18" s="154"/>
      <c r="AM18" s="155"/>
      <c r="AN18" s="155"/>
      <c r="AO18" s="155"/>
      <c r="AP18" s="155"/>
      <c r="AQ18" s="155"/>
      <c r="AR18" s="155"/>
      <c r="AS18" s="155"/>
      <c r="AT18" s="155"/>
      <c r="AU18" s="155"/>
      <c r="AV18" s="152">
        <f t="shared" si="3"/>
        <v>0</v>
      </c>
      <c r="AW18" s="41"/>
      <c r="AX18" s="86"/>
      <c r="AY18" s="84"/>
      <c r="AZ18" s="84"/>
      <c r="BA18" s="89"/>
      <c r="BB18" s="76">
        <f t="shared" si="4"/>
        <v>0</v>
      </c>
      <c r="BC18" s="84"/>
      <c r="BD18" s="84"/>
      <c r="BE18" s="84"/>
      <c r="BF18" s="89"/>
      <c r="BG18" s="76">
        <f t="shared" si="5"/>
        <v>0</v>
      </c>
      <c r="BH18" s="41"/>
      <c r="BI18" s="91"/>
      <c r="BJ18" s="94"/>
      <c r="BK18" s="94"/>
      <c r="BL18" s="93"/>
      <c r="BM18" s="76">
        <f t="shared" si="6"/>
        <v>0</v>
      </c>
      <c r="BN18" s="94"/>
      <c r="BO18" s="94"/>
      <c r="BP18" s="94"/>
      <c r="BQ18" s="93"/>
      <c r="BR18" s="76">
        <f t="shared" si="7"/>
        <v>0</v>
      </c>
      <c r="BS18" s="41"/>
      <c r="BT18" s="91"/>
      <c r="BU18" s="91"/>
      <c r="BV18" s="130"/>
      <c r="BW18" s="91"/>
      <c r="BX18" s="124"/>
      <c r="BY18" s="41"/>
    </row>
    <row r="19" spans="1:77" ht="12.75">
      <c r="A19" s="105">
        <v>14</v>
      </c>
      <c r="B19" s="100">
        <f>generale!B19</f>
        <v>0</v>
      </c>
      <c r="C19" s="101">
        <f>generale!C19</f>
        <v>0</v>
      </c>
      <c r="D19" s="86"/>
      <c r="E19" s="84"/>
      <c r="F19" s="84"/>
      <c r="G19" s="84"/>
      <c r="H19" s="84"/>
      <c r="I19" s="84"/>
      <c r="J19" s="84"/>
      <c r="K19" s="84"/>
      <c r="L19" s="84"/>
      <c r="M19" s="84"/>
      <c r="N19" s="40">
        <f t="shared" si="0"/>
        <v>0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40">
        <f t="shared" si="1"/>
        <v>0</v>
      </c>
      <c r="Z19" s="41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40">
        <f t="shared" si="2"/>
        <v>0</v>
      </c>
      <c r="AL19" s="154"/>
      <c r="AM19" s="155"/>
      <c r="AN19" s="155"/>
      <c r="AO19" s="155"/>
      <c r="AP19" s="155"/>
      <c r="AQ19" s="155"/>
      <c r="AR19" s="155"/>
      <c r="AS19" s="155"/>
      <c r="AT19" s="155"/>
      <c r="AU19" s="155"/>
      <c r="AV19" s="152">
        <f t="shared" si="3"/>
        <v>0</v>
      </c>
      <c r="AW19" s="41"/>
      <c r="AX19" s="86"/>
      <c r="AY19" s="84"/>
      <c r="AZ19" s="84"/>
      <c r="BA19" s="89"/>
      <c r="BB19" s="76">
        <f t="shared" si="4"/>
        <v>0</v>
      </c>
      <c r="BC19" s="84"/>
      <c r="BD19" s="84"/>
      <c r="BE19" s="84"/>
      <c r="BF19" s="89"/>
      <c r="BG19" s="76">
        <f t="shared" si="5"/>
        <v>0</v>
      </c>
      <c r="BH19" s="41"/>
      <c r="BI19" s="91"/>
      <c r="BJ19" s="94"/>
      <c r="BK19" s="94"/>
      <c r="BL19" s="93"/>
      <c r="BM19" s="76">
        <f t="shared" si="6"/>
        <v>0</v>
      </c>
      <c r="BN19" s="94"/>
      <c r="BO19" s="94"/>
      <c r="BP19" s="94"/>
      <c r="BQ19" s="93"/>
      <c r="BR19" s="76">
        <f t="shared" si="7"/>
        <v>0</v>
      </c>
      <c r="BS19" s="41"/>
      <c r="BT19" s="91"/>
      <c r="BU19" s="91"/>
      <c r="BV19" s="130"/>
      <c r="BW19" s="91"/>
      <c r="BX19" s="124"/>
      <c r="BY19" s="41"/>
    </row>
    <row r="20" spans="1:77" ht="12.75">
      <c r="A20" s="105">
        <v>15</v>
      </c>
      <c r="B20" s="100">
        <f>generale!B20</f>
        <v>0</v>
      </c>
      <c r="C20" s="101">
        <f>generale!C20</f>
        <v>0</v>
      </c>
      <c r="D20" s="86"/>
      <c r="E20" s="84"/>
      <c r="F20" s="84"/>
      <c r="G20" s="84"/>
      <c r="H20" s="84"/>
      <c r="I20" s="84"/>
      <c r="J20" s="84"/>
      <c r="K20" s="84"/>
      <c r="L20" s="84"/>
      <c r="M20" s="84"/>
      <c r="N20" s="40">
        <f t="shared" si="0"/>
        <v>0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40">
        <f t="shared" si="1"/>
        <v>0</v>
      </c>
      <c r="Z20" s="41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40">
        <f t="shared" si="2"/>
        <v>0</v>
      </c>
      <c r="AL20" s="154"/>
      <c r="AM20" s="155"/>
      <c r="AN20" s="155"/>
      <c r="AO20" s="155"/>
      <c r="AP20" s="155"/>
      <c r="AQ20" s="155"/>
      <c r="AR20" s="155"/>
      <c r="AS20" s="155"/>
      <c r="AT20" s="155"/>
      <c r="AU20" s="155"/>
      <c r="AV20" s="152">
        <f t="shared" si="3"/>
        <v>0</v>
      </c>
      <c r="AW20" s="41"/>
      <c r="AX20" s="86"/>
      <c r="AY20" s="84"/>
      <c r="AZ20" s="84"/>
      <c r="BA20" s="89"/>
      <c r="BB20" s="76">
        <f t="shared" si="4"/>
        <v>0</v>
      </c>
      <c r="BC20" s="84"/>
      <c r="BD20" s="84"/>
      <c r="BE20" s="84"/>
      <c r="BF20" s="89"/>
      <c r="BG20" s="76">
        <f t="shared" si="5"/>
        <v>0</v>
      </c>
      <c r="BH20" s="41"/>
      <c r="BI20" s="91"/>
      <c r="BJ20" s="94"/>
      <c r="BK20" s="94"/>
      <c r="BL20" s="93"/>
      <c r="BM20" s="76">
        <f t="shared" si="6"/>
        <v>0</v>
      </c>
      <c r="BN20" s="94"/>
      <c r="BO20" s="94"/>
      <c r="BP20" s="94"/>
      <c r="BQ20" s="93"/>
      <c r="BR20" s="76">
        <f t="shared" si="7"/>
        <v>0</v>
      </c>
      <c r="BS20" s="41"/>
      <c r="BT20" s="91"/>
      <c r="BU20" s="91"/>
      <c r="BV20" s="130"/>
      <c r="BW20" s="91"/>
      <c r="BX20" s="124"/>
      <c r="BY20" s="41"/>
    </row>
    <row r="21" spans="1:77" ht="12.75">
      <c r="A21" s="105">
        <v>16</v>
      </c>
      <c r="B21" s="100">
        <f>generale!B21</f>
        <v>0</v>
      </c>
      <c r="C21" s="101">
        <f>generale!C21</f>
        <v>0</v>
      </c>
      <c r="D21" s="86"/>
      <c r="E21" s="84"/>
      <c r="F21" s="84"/>
      <c r="G21" s="84"/>
      <c r="H21" s="84"/>
      <c r="I21" s="84"/>
      <c r="J21" s="84"/>
      <c r="K21" s="84"/>
      <c r="L21" s="84"/>
      <c r="M21" s="84"/>
      <c r="N21" s="40">
        <f t="shared" si="0"/>
        <v>0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40">
        <f t="shared" si="1"/>
        <v>0</v>
      </c>
      <c r="Z21" s="41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40">
        <f t="shared" si="2"/>
        <v>0</v>
      </c>
      <c r="AL21" s="154"/>
      <c r="AM21" s="155"/>
      <c r="AN21" s="155"/>
      <c r="AO21" s="155"/>
      <c r="AP21" s="155"/>
      <c r="AQ21" s="155"/>
      <c r="AR21" s="155"/>
      <c r="AS21" s="155"/>
      <c r="AT21" s="155"/>
      <c r="AU21" s="155"/>
      <c r="AV21" s="152">
        <f t="shared" si="3"/>
        <v>0</v>
      </c>
      <c r="AW21" s="41"/>
      <c r="AX21" s="86"/>
      <c r="AY21" s="84"/>
      <c r="AZ21" s="84"/>
      <c r="BA21" s="89"/>
      <c r="BB21" s="76">
        <f t="shared" si="4"/>
        <v>0</v>
      </c>
      <c r="BC21" s="84"/>
      <c r="BD21" s="84"/>
      <c r="BE21" s="84"/>
      <c r="BF21" s="89"/>
      <c r="BG21" s="76">
        <f t="shared" si="5"/>
        <v>0</v>
      </c>
      <c r="BH21" s="41"/>
      <c r="BI21" s="91"/>
      <c r="BJ21" s="94"/>
      <c r="BK21" s="94"/>
      <c r="BL21" s="93"/>
      <c r="BM21" s="76">
        <f t="shared" si="6"/>
        <v>0</v>
      </c>
      <c r="BN21" s="94"/>
      <c r="BO21" s="94"/>
      <c r="BP21" s="94"/>
      <c r="BQ21" s="93"/>
      <c r="BR21" s="76">
        <f t="shared" si="7"/>
        <v>0</v>
      </c>
      <c r="BS21" s="41"/>
      <c r="BT21" s="91"/>
      <c r="BU21" s="91"/>
      <c r="BV21" s="130"/>
      <c r="BW21" s="91"/>
      <c r="BX21" s="124"/>
      <c r="BY21" s="41"/>
    </row>
    <row r="22" spans="1:77" ht="12.75">
      <c r="A22" s="105">
        <v>17</v>
      </c>
      <c r="B22" s="100">
        <f>generale!B22</f>
        <v>0</v>
      </c>
      <c r="C22" s="101">
        <f>generale!C22</f>
        <v>0</v>
      </c>
      <c r="D22" s="86"/>
      <c r="E22" s="84"/>
      <c r="F22" s="84"/>
      <c r="G22" s="84"/>
      <c r="H22" s="84"/>
      <c r="I22" s="84"/>
      <c r="J22" s="84"/>
      <c r="K22" s="84"/>
      <c r="L22" s="84"/>
      <c r="M22" s="84"/>
      <c r="N22" s="40">
        <f t="shared" si="0"/>
        <v>0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40">
        <f t="shared" si="1"/>
        <v>0</v>
      </c>
      <c r="Z22" s="41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40">
        <f t="shared" si="2"/>
        <v>0</v>
      </c>
      <c r="AL22" s="154"/>
      <c r="AM22" s="155"/>
      <c r="AN22" s="155"/>
      <c r="AO22" s="155"/>
      <c r="AP22" s="155"/>
      <c r="AQ22" s="155"/>
      <c r="AR22" s="155"/>
      <c r="AS22" s="155"/>
      <c r="AT22" s="155"/>
      <c r="AU22" s="155"/>
      <c r="AV22" s="152">
        <f t="shared" si="3"/>
        <v>0</v>
      </c>
      <c r="AW22" s="41"/>
      <c r="AX22" s="86"/>
      <c r="AY22" s="84"/>
      <c r="AZ22" s="84"/>
      <c r="BA22" s="89"/>
      <c r="BB22" s="76">
        <f t="shared" si="4"/>
        <v>0</v>
      </c>
      <c r="BC22" s="84"/>
      <c r="BD22" s="84"/>
      <c r="BE22" s="84"/>
      <c r="BF22" s="89"/>
      <c r="BG22" s="76">
        <f t="shared" si="5"/>
        <v>0</v>
      </c>
      <c r="BH22" s="41"/>
      <c r="BI22" s="91"/>
      <c r="BJ22" s="94"/>
      <c r="BK22" s="94"/>
      <c r="BL22" s="93"/>
      <c r="BM22" s="76">
        <f t="shared" si="6"/>
        <v>0</v>
      </c>
      <c r="BN22" s="94"/>
      <c r="BO22" s="94"/>
      <c r="BP22" s="94"/>
      <c r="BQ22" s="93"/>
      <c r="BR22" s="76">
        <f t="shared" si="7"/>
        <v>0</v>
      </c>
      <c r="BS22" s="41"/>
      <c r="BT22" s="91"/>
      <c r="BU22" s="91"/>
      <c r="BV22" s="130"/>
      <c r="BW22" s="91"/>
      <c r="BX22" s="124"/>
      <c r="BY22" s="41"/>
    </row>
    <row r="23" spans="1:77" ht="12.75">
      <c r="A23" s="105">
        <v>18</v>
      </c>
      <c r="B23" s="100">
        <f>generale!B23</f>
        <v>0</v>
      </c>
      <c r="C23" s="101">
        <f>generale!C23</f>
        <v>0</v>
      </c>
      <c r="D23" s="86"/>
      <c r="E23" s="84"/>
      <c r="F23" s="84"/>
      <c r="G23" s="84"/>
      <c r="H23" s="84"/>
      <c r="I23" s="84"/>
      <c r="J23" s="84"/>
      <c r="K23" s="84"/>
      <c r="L23" s="84"/>
      <c r="M23" s="84"/>
      <c r="N23" s="40">
        <f t="shared" si="0"/>
        <v>0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40">
        <f t="shared" si="1"/>
        <v>0</v>
      </c>
      <c r="Z23" s="41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40">
        <f t="shared" si="2"/>
        <v>0</v>
      </c>
      <c r="AL23" s="154"/>
      <c r="AM23" s="155"/>
      <c r="AN23" s="155"/>
      <c r="AO23" s="155"/>
      <c r="AP23" s="155"/>
      <c r="AQ23" s="155"/>
      <c r="AR23" s="155"/>
      <c r="AS23" s="155"/>
      <c r="AT23" s="155"/>
      <c r="AU23" s="155"/>
      <c r="AV23" s="152">
        <f t="shared" si="3"/>
        <v>0</v>
      </c>
      <c r="AW23" s="41"/>
      <c r="AX23" s="86"/>
      <c r="AY23" s="84"/>
      <c r="AZ23" s="84"/>
      <c r="BA23" s="89"/>
      <c r="BB23" s="76">
        <f t="shared" si="4"/>
        <v>0</v>
      </c>
      <c r="BC23" s="84"/>
      <c r="BD23" s="84"/>
      <c r="BE23" s="84"/>
      <c r="BF23" s="89"/>
      <c r="BG23" s="76">
        <f t="shared" si="5"/>
        <v>0</v>
      </c>
      <c r="BH23" s="41"/>
      <c r="BI23" s="91"/>
      <c r="BJ23" s="94"/>
      <c r="BK23" s="94"/>
      <c r="BL23" s="93"/>
      <c r="BM23" s="76">
        <f t="shared" si="6"/>
        <v>0</v>
      </c>
      <c r="BN23" s="94"/>
      <c r="BO23" s="94"/>
      <c r="BP23" s="94"/>
      <c r="BQ23" s="93"/>
      <c r="BR23" s="76">
        <f t="shared" si="7"/>
        <v>0</v>
      </c>
      <c r="BS23" s="41"/>
      <c r="BT23" s="91"/>
      <c r="BU23" s="91"/>
      <c r="BV23" s="130"/>
      <c r="BW23" s="91"/>
      <c r="BX23" s="124"/>
      <c r="BY23" s="41"/>
    </row>
    <row r="24" spans="1:77" ht="12.75">
      <c r="A24" s="105">
        <v>19</v>
      </c>
      <c r="B24" s="100">
        <f>generale!B24</f>
        <v>0</v>
      </c>
      <c r="C24" s="101">
        <f>generale!C24</f>
        <v>0</v>
      </c>
      <c r="D24" s="86"/>
      <c r="E24" s="84"/>
      <c r="F24" s="84"/>
      <c r="G24" s="84"/>
      <c r="H24" s="84"/>
      <c r="I24" s="84"/>
      <c r="J24" s="84"/>
      <c r="K24" s="84"/>
      <c r="L24" s="84"/>
      <c r="M24" s="84"/>
      <c r="N24" s="40">
        <f t="shared" si="0"/>
        <v>0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40">
        <f t="shared" si="1"/>
        <v>0</v>
      </c>
      <c r="Z24" s="41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40">
        <f t="shared" si="2"/>
        <v>0</v>
      </c>
      <c r="AL24" s="154"/>
      <c r="AM24" s="155"/>
      <c r="AN24" s="155"/>
      <c r="AO24" s="155"/>
      <c r="AP24" s="155"/>
      <c r="AQ24" s="155"/>
      <c r="AR24" s="155"/>
      <c r="AS24" s="155"/>
      <c r="AT24" s="155"/>
      <c r="AU24" s="155"/>
      <c r="AV24" s="152">
        <f t="shared" si="3"/>
        <v>0</v>
      </c>
      <c r="AW24" s="41"/>
      <c r="AX24" s="86"/>
      <c r="AY24" s="84"/>
      <c r="AZ24" s="84"/>
      <c r="BA24" s="89"/>
      <c r="BB24" s="76">
        <f t="shared" si="4"/>
        <v>0</v>
      </c>
      <c r="BC24" s="84"/>
      <c r="BD24" s="84"/>
      <c r="BE24" s="84"/>
      <c r="BF24" s="89"/>
      <c r="BG24" s="76">
        <f t="shared" si="5"/>
        <v>0</v>
      </c>
      <c r="BH24" s="41"/>
      <c r="BI24" s="91"/>
      <c r="BJ24" s="94"/>
      <c r="BK24" s="94"/>
      <c r="BL24" s="93"/>
      <c r="BM24" s="76">
        <f t="shared" si="6"/>
        <v>0</v>
      </c>
      <c r="BN24" s="94"/>
      <c r="BO24" s="94"/>
      <c r="BP24" s="94"/>
      <c r="BQ24" s="93"/>
      <c r="BR24" s="76">
        <f t="shared" si="7"/>
        <v>0</v>
      </c>
      <c r="BS24" s="41"/>
      <c r="BT24" s="91"/>
      <c r="BU24" s="91"/>
      <c r="BV24" s="130"/>
      <c r="BW24" s="91"/>
      <c r="BX24" s="124"/>
      <c r="BY24" s="41"/>
    </row>
    <row r="25" spans="1:77" ht="12.75">
      <c r="A25" s="105">
        <v>20</v>
      </c>
      <c r="B25" s="100">
        <f>generale!B25</f>
        <v>0</v>
      </c>
      <c r="C25" s="101">
        <f>generale!C25</f>
        <v>0</v>
      </c>
      <c r="D25" s="86"/>
      <c r="E25" s="84"/>
      <c r="F25" s="84"/>
      <c r="G25" s="84"/>
      <c r="H25" s="84"/>
      <c r="I25" s="84"/>
      <c r="J25" s="84"/>
      <c r="K25" s="84"/>
      <c r="L25" s="84"/>
      <c r="M25" s="84"/>
      <c r="N25" s="40">
        <f t="shared" si="0"/>
        <v>0</v>
      </c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40">
        <f t="shared" si="1"/>
        <v>0</v>
      </c>
      <c r="Z25" s="41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40">
        <f t="shared" si="2"/>
        <v>0</v>
      </c>
      <c r="AL25" s="154"/>
      <c r="AM25" s="155"/>
      <c r="AN25" s="155"/>
      <c r="AO25" s="155"/>
      <c r="AP25" s="155"/>
      <c r="AQ25" s="155"/>
      <c r="AR25" s="155"/>
      <c r="AS25" s="155"/>
      <c r="AT25" s="155"/>
      <c r="AU25" s="155"/>
      <c r="AV25" s="152">
        <f t="shared" si="3"/>
        <v>0</v>
      </c>
      <c r="AW25" s="41"/>
      <c r="AX25" s="86"/>
      <c r="AY25" s="84"/>
      <c r="AZ25" s="84"/>
      <c r="BA25" s="89"/>
      <c r="BB25" s="76">
        <f t="shared" si="4"/>
        <v>0</v>
      </c>
      <c r="BC25" s="84"/>
      <c r="BD25" s="84"/>
      <c r="BE25" s="84"/>
      <c r="BF25" s="89"/>
      <c r="BG25" s="76">
        <f t="shared" si="5"/>
        <v>0</v>
      </c>
      <c r="BH25" s="41"/>
      <c r="BI25" s="91"/>
      <c r="BJ25" s="94"/>
      <c r="BK25" s="94"/>
      <c r="BL25" s="93"/>
      <c r="BM25" s="76">
        <f t="shared" si="6"/>
        <v>0</v>
      </c>
      <c r="BN25" s="94"/>
      <c r="BO25" s="94"/>
      <c r="BP25" s="94"/>
      <c r="BQ25" s="93"/>
      <c r="BR25" s="76">
        <f t="shared" si="7"/>
        <v>0</v>
      </c>
      <c r="BS25" s="41"/>
      <c r="BT25" s="91"/>
      <c r="BU25" s="91"/>
      <c r="BV25" s="130"/>
      <c r="BW25" s="91"/>
      <c r="BX25" s="124"/>
      <c r="BY25" s="41"/>
    </row>
    <row r="26" spans="1:77" ht="12.75">
      <c r="A26" s="105">
        <v>21</v>
      </c>
      <c r="B26" s="100">
        <f>generale!B26</f>
        <v>0</v>
      </c>
      <c r="C26" s="101">
        <f>generale!C26</f>
        <v>0</v>
      </c>
      <c r="D26" s="86"/>
      <c r="E26" s="84"/>
      <c r="F26" s="84"/>
      <c r="G26" s="84"/>
      <c r="H26" s="84"/>
      <c r="I26" s="84"/>
      <c r="J26" s="84"/>
      <c r="K26" s="84"/>
      <c r="L26" s="84"/>
      <c r="M26" s="84"/>
      <c r="N26" s="40">
        <f t="shared" si="0"/>
        <v>0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40">
        <f t="shared" si="1"/>
        <v>0</v>
      </c>
      <c r="Z26" s="41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40">
        <f t="shared" si="2"/>
        <v>0</v>
      </c>
      <c r="AL26" s="154"/>
      <c r="AM26" s="155"/>
      <c r="AN26" s="155"/>
      <c r="AO26" s="155"/>
      <c r="AP26" s="155"/>
      <c r="AQ26" s="155"/>
      <c r="AR26" s="155"/>
      <c r="AS26" s="155"/>
      <c r="AT26" s="155"/>
      <c r="AU26" s="155"/>
      <c r="AV26" s="152">
        <f t="shared" si="3"/>
        <v>0</v>
      </c>
      <c r="AW26" s="41"/>
      <c r="AX26" s="86"/>
      <c r="AY26" s="84"/>
      <c r="AZ26" s="84"/>
      <c r="BA26" s="89"/>
      <c r="BB26" s="76">
        <f t="shared" si="4"/>
        <v>0</v>
      </c>
      <c r="BC26" s="84"/>
      <c r="BD26" s="84"/>
      <c r="BE26" s="84"/>
      <c r="BF26" s="89"/>
      <c r="BG26" s="76">
        <f t="shared" si="5"/>
        <v>0</v>
      </c>
      <c r="BH26" s="41"/>
      <c r="BI26" s="91"/>
      <c r="BJ26" s="94"/>
      <c r="BK26" s="94"/>
      <c r="BL26" s="93"/>
      <c r="BM26" s="76">
        <f t="shared" si="6"/>
        <v>0</v>
      </c>
      <c r="BN26" s="94"/>
      <c r="BO26" s="94"/>
      <c r="BP26" s="94"/>
      <c r="BQ26" s="93"/>
      <c r="BR26" s="76">
        <f t="shared" si="7"/>
        <v>0</v>
      </c>
      <c r="BS26" s="41"/>
      <c r="BT26" s="91"/>
      <c r="BU26" s="91"/>
      <c r="BV26" s="130"/>
      <c r="BW26" s="91"/>
      <c r="BX26" s="124"/>
      <c r="BY26" s="41"/>
    </row>
    <row r="27" spans="1:77" ht="12.75">
      <c r="A27" s="105">
        <v>22</v>
      </c>
      <c r="B27" s="100">
        <f>generale!B27</f>
        <v>0</v>
      </c>
      <c r="C27" s="101">
        <f>generale!C27</f>
        <v>0</v>
      </c>
      <c r="D27" s="86"/>
      <c r="E27" s="84"/>
      <c r="F27" s="84"/>
      <c r="G27" s="84"/>
      <c r="H27" s="84"/>
      <c r="I27" s="84"/>
      <c r="J27" s="84"/>
      <c r="K27" s="84"/>
      <c r="L27" s="84"/>
      <c r="M27" s="84"/>
      <c r="N27" s="40">
        <f t="shared" si="0"/>
        <v>0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40">
        <f t="shared" si="1"/>
        <v>0</v>
      </c>
      <c r="Z27" s="41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40">
        <f t="shared" si="2"/>
        <v>0</v>
      </c>
      <c r="AL27" s="154"/>
      <c r="AM27" s="155"/>
      <c r="AN27" s="155"/>
      <c r="AO27" s="155"/>
      <c r="AP27" s="155"/>
      <c r="AQ27" s="155"/>
      <c r="AR27" s="155"/>
      <c r="AS27" s="155"/>
      <c r="AT27" s="155"/>
      <c r="AU27" s="155"/>
      <c r="AV27" s="152">
        <f t="shared" si="3"/>
        <v>0</v>
      </c>
      <c r="AW27" s="41"/>
      <c r="AX27" s="86"/>
      <c r="AY27" s="84"/>
      <c r="AZ27" s="84"/>
      <c r="BA27" s="89"/>
      <c r="BB27" s="76">
        <f t="shared" si="4"/>
        <v>0</v>
      </c>
      <c r="BC27" s="84"/>
      <c r="BD27" s="84"/>
      <c r="BE27" s="84"/>
      <c r="BF27" s="89"/>
      <c r="BG27" s="76">
        <f t="shared" si="5"/>
        <v>0</v>
      </c>
      <c r="BH27" s="41"/>
      <c r="BI27" s="91"/>
      <c r="BJ27" s="94"/>
      <c r="BK27" s="94"/>
      <c r="BL27" s="93"/>
      <c r="BM27" s="76">
        <f t="shared" si="6"/>
        <v>0</v>
      </c>
      <c r="BN27" s="94"/>
      <c r="BO27" s="94"/>
      <c r="BP27" s="94"/>
      <c r="BQ27" s="93"/>
      <c r="BR27" s="76">
        <f t="shared" si="7"/>
        <v>0</v>
      </c>
      <c r="BS27" s="41"/>
      <c r="BT27" s="91"/>
      <c r="BU27" s="91"/>
      <c r="BV27" s="130"/>
      <c r="BW27" s="91"/>
      <c r="BX27" s="124"/>
      <c r="BY27" s="41"/>
    </row>
    <row r="28" spans="1:77" ht="12.75">
      <c r="A28" s="105">
        <v>23</v>
      </c>
      <c r="B28" s="100">
        <f>generale!B28</f>
        <v>0</v>
      </c>
      <c r="C28" s="101">
        <f>generale!C28</f>
        <v>0</v>
      </c>
      <c r="D28" s="86"/>
      <c r="E28" s="84"/>
      <c r="F28" s="84"/>
      <c r="G28" s="84"/>
      <c r="H28" s="84"/>
      <c r="I28" s="84"/>
      <c r="J28" s="84"/>
      <c r="K28" s="84"/>
      <c r="L28" s="84"/>
      <c r="M28" s="84"/>
      <c r="N28" s="40">
        <f t="shared" si="0"/>
        <v>0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40">
        <f t="shared" si="1"/>
        <v>0</v>
      </c>
      <c r="Z28" s="41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40">
        <f t="shared" si="2"/>
        <v>0</v>
      </c>
      <c r="AL28" s="154"/>
      <c r="AM28" s="155"/>
      <c r="AN28" s="155"/>
      <c r="AO28" s="155"/>
      <c r="AP28" s="155"/>
      <c r="AQ28" s="155"/>
      <c r="AR28" s="155"/>
      <c r="AS28" s="155"/>
      <c r="AT28" s="155"/>
      <c r="AU28" s="155"/>
      <c r="AV28" s="152">
        <f t="shared" si="3"/>
        <v>0</v>
      </c>
      <c r="AW28" s="41"/>
      <c r="AX28" s="86"/>
      <c r="AY28" s="84"/>
      <c r="AZ28" s="84"/>
      <c r="BA28" s="89"/>
      <c r="BB28" s="76">
        <f t="shared" si="4"/>
        <v>0</v>
      </c>
      <c r="BC28" s="84"/>
      <c r="BD28" s="84"/>
      <c r="BE28" s="84"/>
      <c r="BF28" s="89"/>
      <c r="BG28" s="76">
        <f t="shared" si="5"/>
        <v>0</v>
      </c>
      <c r="BH28" s="41"/>
      <c r="BI28" s="91"/>
      <c r="BJ28" s="94"/>
      <c r="BK28" s="94"/>
      <c r="BL28" s="93"/>
      <c r="BM28" s="76">
        <f t="shared" si="6"/>
        <v>0</v>
      </c>
      <c r="BN28" s="94"/>
      <c r="BO28" s="94"/>
      <c r="BP28" s="94"/>
      <c r="BQ28" s="93"/>
      <c r="BR28" s="76">
        <f t="shared" si="7"/>
        <v>0</v>
      </c>
      <c r="BS28" s="41"/>
      <c r="BT28" s="91"/>
      <c r="BU28" s="91"/>
      <c r="BV28" s="130"/>
      <c r="BW28" s="91"/>
      <c r="BX28" s="124"/>
      <c r="BY28" s="41"/>
    </row>
    <row r="29" spans="1:77" ht="12.75">
      <c r="A29" s="105">
        <v>24</v>
      </c>
      <c r="B29" s="100">
        <f>generale!B29</f>
        <v>0</v>
      </c>
      <c r="C29" s="101">
        <f>generale!C29</f>
        <v>0</v>
      </c>
      <c r="D29" s="86"/>
      <c r="E29" s="84"/>
      <c r="F29" s="84"/>
      <c r="G29" s="84"/>
      <c r="H29" s="84"/>
      <c r="I29" s="84"/>
      <c r="J29" s="84"/>
      <c r="K29" s="84"/>
      <c r="L29" s="84"/>
      <c r="M29" s="84"/>
      <c r="N29" s="40">
        <f t="shared" si="0"/>
        <v>0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40">
        <f t="shared" si="1"/>
        <v>0</v>
      </c>
      <c r="Z29" s="41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40">
        <f t="shared" si="2"/>
        <v>0</v>
      </c>
      <c r="AL29" s="154"/>
      <c r="AM29" s="155"/>
      <c r="AN29" s="155"/>
      <c r="AO29" s="155"/>
      <c r="AP29" s="155"/>
      <c r="AQ29" s="155"/>
      <c r="AR29" s="155"/>
      <c r="AS29" s="155"/>
      <c r="AT29" s="155"/>
      <c r="AU29" s="155"/>
      <c r="AV29" s="152">
        <f t="shared" si="3"/>
        <v>0</v>
      </c>
      <c r="AW29" s="41"/>
      <c r="AX29" s="86"/>
      <c r="AY29" s="84"/>
      <c r="AZ29" s="84"/>
      <c r="BA29" s="89"/>
      <c r="BB29" s="76">
        <f t="shared" si="4"/>
        <v>0</v>
      </c>
      <c r="BC29" s="84"/>
      <c r="BD29" s="84"/>
      <c r="BE29" s="84"/>
      <c r="BF29" s="89"/>
      <c r="BG29" s="76">
        <f t="shared" si="5"/>
        <v>0</v>
      </c>
      <c r="BH29" s="41"/>
      <c r="BI29" s="91"/>
      <c r="BJ29" s="94"/>
      <c r="BK29" s="94"/>
      <c r="BL29" s="93"/>
      <c r="BM29" s="76">
        <f t="shared" si="6"/>
        <v>0</v>
      </c>
      <c r="BN29" s="94"/>
      <c r="BO29" s="94"/>
      <c r="BP29" s="94"/>
      <c r="BQ29" s="93"/>
      <c r="BR29" s="76">
        <f t="shared" si="7"/>
        <v>0</v>
      </c>
      <c r="BS29" s="41"/>
      <c r="BT29" s="91"/>
      <c r="BU29" s="91"/>
      <c r="BV29" s="130"/>
      <c r="BW29" s="91"/>
      <c r="BX29" s="124"/>
      <c r="BY29" s="41"/>
    </row>
    <row r="30" spans="1:77" ht="12.75">
      <c r="A30" s="105">
        <v>25</v>
      </c>
      <c r="B30" s="100">
        <f>generale!B30</f>
        <v>0</v>
      </c>
      <c r="C30" s="101">
        <f>generale!C30</f>
        <v>0</v>
      </c>
      <c r="D30" s="86"/>
      <c r="E30" s="84"/>
      <c r="F30" s="84"/>
      <c r="G30" s="84"/>
      <c r="H30" s="84"/>
      <c r="I30" s="84"/>
      <c r="J30" s="84"/>
      <c r="K30" s="84"/>
      <c r="L30" s="84"/>
      <c r="M30" s="84"/>
      <c r="N30" s="40">
        <f t="shared" si="0"/>
        <v>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40">
        <f t="shared" si="1"/>
        <v>0</v>
      </c>
      <c r="Z30" s="41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40">
        <f t="shared" si="2"/>
        <v>0</v>
      </c>
      <c r="AL30" s="154"/>
      <c r="AM30" s="155"/>
      <c r="AN30" s="155"/>
      <c r="AO30" s="155"/>
      <c r="AP30" s="155"/>
      <c r="AQ30" s="155"/>
      <c r="AR30" s="155"/>
      <c r="AS30" s="155"/>
      <c r="AT30" s="155"/>
      <c r="AU30" s="155"/>
      <c r="AV30" s="152">
        <f t="shared" si="3"/>
        <v>0</v>
      </c>
      <c r="AW30" s="41"/>
      <c r="AX30" s="86"/>
      <c r="AY30" s="84"/>
      <c r="AZ30" s="84"/>
      <c r="BA30" s="89"/>
      <c r="BB30" s="76">
        <f t="shared" si="4"/>
        <v>0</v>
      </c>
      <c r="BC30" s="84"/>
      <c r="BD30" s="84"/>
      <c r="BE30" s="84"/>
      <c r="BF30" s="89"/>
      <c r="BG30" s="76">
        <f t="shared" si="5"/>
        <v>0</v>
      </c>
      <c r="BH30" s="41"/>
      <c r="BI30" s="91"/>
      <c r="BJ30" s="94"/>
      <c r="BK30" s="94"/>
      <c r="BL30" s="93"/>
      <c r="BM30" s="76">
        <f t="shared" si="6"/>
        <v>0</v>
      </c>
      <c r="BN30" s="94"/>
      <c r="BO30" s="94"/>
      <c r="BP30" s="94"/>
      <c r="BQ30" s="93"/>
      <c r="BR30" s="76">
        <f t="shared" si="7"/>
        <v>0</v>
      </c>
      <c r="BS30" s="41"/>
      <c r="BT30" s="91"/>
      <c r="BU30" s="91"/>
      <c r="BV30" s="130"/>
      <c r="BW30" s="91"/>
      <c r="BX30" s="124"/>
      <c r="BY30" s="41"/>
    </row>
    <row r="31" spans="1:77" ht="12.75">
      <c r="A31" s="105">
        <v>26</v>
      </c>
      <c r="B31" s="100">
        <f>generale!B31</f>
        <v>0</v>
      </c>
      <c r="C31" s="101">
        <f>generale!C31</f>
        <v>0</v>
      </c>
      <c r="D31" s="86"/>
      <c r="E31" s="84"/>
      <c r="F31" s="84"/>
      <c r="G31" s="84"/>
      <c r="H31" s="84"/>
      <c r="I31" s="84"/>
      <c r="J31" s="84"/>
      <c r="K31" s="84"/>
      <c r="L31" s="84"/>
      <c r="M31" s="84"/>
      <c r="N31" s="40">
        <f t="shared" si="0"/>
        <v>0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40">
        <f t="shared" si="1"/>
        <v>0</v>
      </c>
      <c r="Z31" s="41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40">
        <f t="shared" si="2"/>
        <v>0</v>
      </c>
      <c r="AL31" s="154"/>
      <c r="AM31" s="155"/>
      <c r="AN31" s="155"/>
      <c r="AO31" s="155"/>
      <c r="AP31" s="155"/>
      <c r="AQ31" s="155"/>
      <c r="AR31" s="155"/>
      <c r="AS31" s="155"/>
      <c r="AT31" s="155"/>
      <c r="AU31" s="155"/>
      <c r="AV31" s="152">
        <f t="shared" si="3"/>
        <v>0</v>
      </c>
      <c r="AW31" s="41"/>
      <c r="AX31" s="86"/>
      <c r="AY31" s="84"/>
      <c r="AZ31" s="84"/>
      <c r="BA31" s="89"/>
      <c r="BB31" s="76">
        <f t="shared" si="4"/>
        <v>0</v>
      </c>
      <c r="BC31" s="84"/>
      <c r="BD31" s="84"/>
      <c r="BE31" s="84"/>
      <c r="BF31" s="89"/>
      <c r="BG31" s="76">
        <f t="shared" si="5"/>
        <v>0</v>
      </c>
      <c r="BH31" s="41"/>
      <c r="BI31" s="91"/>
      <c r="BJ31" s="94"/>
      <c r="BK31" s="94"/>
      <c r="BL31" s="93"/>
      <c r="BM31" s="76">
        <f t="shared" si="6"/>
        <v>0</v>
      </c>
      <c r="BN31" s="94"/>
      <c r="BO31" s="94"/>
      <c r="BP31" s="94"/>
      <c r="BQ31" s="93"/>
      <c r="BR31" s="76">
        <f t="shared" si="7"/>
        <v>0</v>
      </c>
      <c r="BS31" s="41"/>
      <c r="BT31" s="91"/>
      <c r="BU31" s="91"/>
      <c r="BV31" s="130"/>
      <c r="BW31" s="91"/>
      <c r="BX31" s="124"/>
      <c r="BY31" s="41"/>
    </row>
    <row r="32" spans="1:77" ht="12.75">
      <c r="A32" s="105">
        <v>27</v>
      </c>
      <c r="B32" s="100">
        <f>generale!B32</f>
        <v>0</v>
      </c>
      <c r="C32" s="101">
        <f>generale!C32</f>
        <v>0</v>
      </c>
      <c r="D32" s="86"/>
      <c r="E32" s="84"/>
      <c r="F32" s="84"/>
      <c r="G32" s="84"/>
      <c r="H32" s="84"/>
      <c r="I32" s="84"/>
      <c r="J32" s="84"/>
      <c r="K32" s="84"/>
      <c r="L32" s="84"/>
      <c r="M32" s="84"/>
      <c r="N32" s="40">
        <f t="shared" si="0"/>
        <v>0</v>
      </c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40">
        <f t="shared" si="1"/>
        <v>0</v>
      </c>
      <c r="Z32" s="41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40">
        <f t="shared" si="2"/>
        <v>0</v>
      </c>
      <c r="AL32" s="154"/>
      <c r="AM32" s="155"/>
      <c r="AN32" s="155"/>
      <c r="AO32" s="155"/>
      <c r="AP32" s="155"/>
      <c r="AQ32" s="155"/>
      <c r="AR32" s="155"/>
      <c r="AS32" s="155"/>
      <c r="AT32" s="155"/>
      <c r="AU32" s="155"/>
      <c r="AV32" s="152">
        <f t="shared" si="3"/>
        <v>0</v>
      </c>
      <c r="AW32" s="41"/>
      <c r="AX32" s="86"/>
      <c r="AY32" s="84"/>
      <c r="AZ32" s="84"/>
      <c r="BA32" s="89"/>
      <c r="BB32" s="76">
        <f t="shared" si="4"/>
        <v>0</v>
      </c>
      <c r="BC32" s="84"/>
      <c r="BD32" s="84"/>
      <c r="BE32" s="84"/>
      <c r="BF32" s="89"/>
      <c r="BG32" s="76">
        <f t="shared" si="5"/>
        <v>0</v>
      </c>
      <c r="BH32" s="41"/>
      <c r="BI32" s="91"/>
      <c r="BJ32" s="94"/>
      <c r="BK32" s="94"/>
      <c r="BL32" s="93"/>
      <c r="BM32" s="76">
        <f t="shared" si="6"/>
        <v>0</v>
      </c>
      <c r="BN32" s="94"/>
      <c r="BO32" s="94"/>
      <c r="BP32" s="94"/>
      <c r="BQ32" s="93"/>
      <c r="BR32" s="76">
        <f t="shared" si="7"/>
        <v>0</v>
      </c>
      <c r="BS32" s="41"/>
      <c r="BT32" s="91"/>
      <c r="BU32" s="91"/>
      <c r="BV32" s="130"/>
      <c r="BW32" s="91"/>
      <c r="BX32" s="124"/>
      <c r="BY32" s="41"/>
    </row>
    <row r="33" spans="1:77" ht="12.75">
      <c r="A33" s="105">
        <v>28</v>
      </c>
      <c r="B33" s="100">
        <f>generale!B33</f>
        <v>0</v>
      </c>
      <c r="C33" s="101">
        <f>generale!C33</f>
        <v>0</v>
      </c>
      <c r="D33" s="86"/>
      <c r="E33" s="84"/>
      <c r="F33" s="84"/>
      <c r="G33" s="84"/>
      <c r="H33" s="84"/>
      <c r="I33" s="84"/>
      <c r="J33" s="84"/>
      <c r="K33" s="84"/>
      <c r="L33" s="84"/>
      <c r="M33" s="84"/>
      <c r="N33" s="40">
        <f t="shared" si="0"/>
        <v>0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40">
        <f t="shared" si="1"/>
        <v>0</v>
      </c>
      <c r="Z33" s="41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40">
        <f t="shared" si="2"/>
        <v>0</v>
      </c>
      <c r="AL33" s="154"/>
      <c r="AM33" s="155"/>
      <c r="AN33" s="155"/>
      <c r="AO33" s="155"/>
      <c r="AP33" s="155"/>
      <c r="AQ33" s="155"/>
      <c r="AR33" s="155"/>
      <c r="AS33" s="155"/>
      <c r="AT33" s="155"/>
      <c r="AU33" s="155"/>
      <c r="AV33" s="152">
        <f t="shared" si="3"/>
        <v>0</v>
      </c>
      <c r="AW33" s="41"/>
      <c r="AX33" s="86"/>
      <c r="AY33" s="84"/>
      <c r="AZ33" s="84"/>
      <c r="BA33" s="89"/>
      <c r="BB33" s="76">
        <f t="shared" si="4"/>
        <v>0</v>
      </c>
      <c r="BC33" s="84"/>
      <c r="BD33" s="84"/>
      <c r="BE33" s="84"/>
      <c r="BF33" s="89"/>
      <c r="BG33" s="76">
        <f t="shared" si="5"/>
        <v>0</v>
      </c>
      <c r="BH33" s="41"/>
      <c r="BI33" s="91"/>
      <c r="BJ33" s="94"/>
      <c r="BK33" s="94"/>
      <c r="BL33" s="93"/>
      <c r="BM33" s="76">
        <f t="shared" si="6"/>
        <v>0</v>
      </c>
      <c r="BN33" s="94"/>
      <c r="BO33" s="94"/>
      <c r="BP33" s="94"/>
      <c r="BQ33" s="93"/>
      <c r="BR33" s="76">
        <f t="shared" si="7"/>
        <v>0</v>
      </c>
      <c r="BS33" s="41"/>
      <c r="BT33" s="91"/>
      <c r="BU33" s="91"/>
      <c r="BV33" s="130"/>
      <c r="BW33" s="91"/>
      <c r="BX33" s="124"/>
      <c r="BY33" s="41"/>
    </row>
    <row r="34" spans="1:77" ht="12.75">
      <c r="A34" s="105">
        <v>29</v>
      </c>
      <c r="B34" s="100">
        <f>generale!B34</f>
        <v>0</v>
      </c>
      <c r="C34" s="101">
        <f>generale!C34</f>
        <v>0</v>
      </c>
      <c r="D34" s="86"/>
      <c r="E34" s="84"/>
      <c r="F34" s="84"/>
      <c r="G34" s="84"/>
      <c r="H34" s="84"/>
      <c r="I34" s="84"/>
      <c r="J34" s="84"/>
      <c r="K34" s="84"/>
      <c r="L34" s="84"/>
      <c r="M34" s="84"/>
      <c r="N34" s="40">
        <f t="shared" si="0"/>
        <v>0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40">
        <f t="shared" si="1"/>
        <v>0</v>
      </c>
      <c r="Z34" s="41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40">
        <f t="shared" si="2"/>
        <v>0</v>
      </c>
      <c r="AL34" s="154"/>
      <c r="AM34" s="155"/>
      <c r="AN34" s="155"/>
      <c r="AO34" s="155"/>
      <c r="AP34" s="155"/>
      <c r="AQ34" s="155"/>
      <c r="AR34" s="155"/>
      <c r="AS34" s="155"/>
      <c r="AT34" s="155"/>
      <c r="AU34" s="155"/>
      <c r="AV34" s="152">
        <f t="shared" si="3"/>
        <v>0</v>
      </c>
      <c r="AW34" s="41"/>
      <c r="AX34" s="86"/>
      <c r="AY34" s="84"/>
      <c r="AZ34" s="84"/>
      <c r="BA34" s="89"/>
      <c r="BB34" s="76">
        <f t="shared" si="4"/>
        <v>0</v>
      </c>
      <c r="BC34" s="84"/>
      <c r="BD34" s="84"/>
      <c r="BE34" s="84"/>
      <c r="BF34" s="89"/>
      <c r="BG34" s="76">
        <f t="shared" si="5"/>
        <v>0</v>
      </c>
      <c r="BH34" s="41"/>
      <c r="BI34" s="91"/>
      <c r="BJ34" s="94"/>
      <c r="BK34" s="94"/>
      <c r="BL34" s="93"/>
      <c r="BM34" s="76">
        <f t="shared" si="6"/>
        <v>0</v>
      </c>
      <c r="BN34" s="94"/>
      <c r="BO34" s="94"/>
      <c r="BP34" s="94"/>
      <c r="BQ34" s="93"/>
      <c r="BR34" s="76">
        <f t="shared" si="7"/>
        <v>0</v>
      </c>
      <c r="BS34" s="41"/>
      <c r="BT34" s="91"/>
      <c r="BU34" s="91"/>
      <c r="BV34" s="130"/>
      <c r="BW34" s="91"/>
      <c r="BX34" s="124"/>
      <c r="BY34" s="41"/>
    </row>
    <row r="35" spans="1:77" ht="12.75">
      <c r="A35" s="105">
        <v>30</v>
      </c>
      <c r="B35" s="100">
        <f>generale!B35</f>
        <v>0</v>
      </c>
      <c r="C35" s="101">
        <f>generale!C35</f>
        <v>0</v>
      </c>
      <c r="D35" s="86"/>
      <c r="E35" s="84"/>
      <c r="F35" s="84"/>
      <c r="G35" s="84"/>
      <c r="H35" s="84"/>
      <c r="I35" s="84"/>
      <c r="J35" s="84"/>
      <c r="K35" s="84"/>
      <c r="L35" s="84"/>
      <c r="M35" s="84"/>
      <c r="N35" s="40">
        <f t="shared" si="0"/>
        <v>0</v>
      </c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40">
        <f t="shared" si="1"/>
        <v>0</v>
      </c>
      <c r="Z35" s="41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40">
        <f t="shared" si="2"/>
        <v>0</v>
      </c>
      <c r="AL35" s="154"/>
      <c r="AM35" s="155"/>
      <c r="AN35" s="155"/>
      <c r="AO35" s="155"/>
      <c r="AP35" s="155"/>
      <c r="AQ35" s="155"/>
      <c r="AR35" s="155"/>
      <c r="AS35" s="155"/>
      <c r="AT35" s="155"/>
      <c r="AU35" s="155"/>
      <c r="AV35" s="152">
        <f t="shared" si="3"/>
        <v>0</v>
      </c>
      <c r="AW35" s="41"/>
      <c r="AX35" s="86"/>
      <c r="AY35" s="84"/>
      <c r="AZ35" s="84"/>
      <c r="BA35" s="89"/>
      <c r="BB35" s="76">
        <f t="shared" si="4"/>
        <v>0</v>
      </c>
      <c r="BC35" s="84"/>
      <c r="BD35" s="84"/>
      <c r="BE35" s="84"/>
      <c r="BF35" s="89"/>
      <c r="BG35" s="76">
        <f t="shared" si="5"/>
        <v>0</v>
      </c>
      <c r="BH35" s="41"/>
      <c r="BI35" s="91"/>
      <c r="BJ35" s="94"/>
      <c r="BK35" s="94"/>
      <c r="BL35" s="93"/>
      <c r="BM35" s="76">
        <f t="shared" si="6"/>
        <v>0</v>
      </c>
      <c r="BN35" s="94"/>
      <c r="BO35" s="94"/>
      <c r="BP35" s="94"/>
      <c r="BQ35" s="93"/>
      <c r="BR35" s="76">
        <f t="shared" si="7"/>
        <v>0</v>
      </c>
      <c r="BS35" s="41"/>
      <c r="BT35" s="91"/>
      <c r="BU35" s="91"/>
      <c r="BV35" s="130"/>
      <c r="BW35" s="91"/>
      <c r="BX35" s="124"/>
      <c r="BY35" s="41"/>
    </row>
    <row r="36" spans="1:77" ht="12.75">
      <c r="A36" s="106">
        <v>31</v>
      </c>
      <c r="B36" s="102">
        <f>generale!B36</f>
        <v>0</v>
      </c>
      <c r="C36" s="103">
        <f>generale!C36</f>
        <v>0</v>
      </c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42">
        <f t="shared" si="0"/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42">
        <f t="shared" si="1"/>
        <v>0</v>
      </c>
      <c r="Z36" s="43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42">
        <f t="shared" si="2"/>
        <v>0</v>
      </c>
      <c r="AL36" s="156"/>
      <c r="AM36" s="157"/>
      <c r="AN36" s="157"/>
      <c r="AO36" s="157"/>
      <c r="AP36" s="157"/>
      <c r="AQ36" s="157"/>
      <c r="AR36" s="157"/>
      <c r="AS36" s="157"/>
      <c r="AT36" s="157"/>
      <c r="AU36" s="157"/>
      <c r="AV36" s="153">
        <f t="shared" si="3"/>
        <v>0</v>
      </c>
      <c r="AW36" s="43"/>
      <c r="AX36" s="87"/>
      <c r="AY36" s="88"/>
      <c r="AZ36" s="88"/>
      <c r="BA36" s="90"/>
      <c r="BB36" s="77">
        <f t="shared" si="4"/>
        <v>0</v>
      </c>
      <c r="BC36" s="88"/>
      <c r="BD36" s="88"/>
      <c r="BE36" s="88"/>
      <c r="BF36" s="90"/>
      <c r="BG36" s="77">
        <f t="shared" si="5"/>
        <v>0</v>
      </c>
      <c r="BH36" s="43"/>
      <c r="BI36" s="87"/>
      <c r="BJ36" s="88"/>
      <c r="BK36" s="88"/>
      <c r="BL36" s="90"/>
      <c r="BM36" s="77">
        <f t="shared" si="6"/>
        <v>0</v>
      </c>
      <c r="BN36" s="95"/>
      <c r="BO36" s="95"/>
      <c r="BP36" s="95"/>
      <c r="BQ36" s="96"/>
      <c r="BR36" s="77">
        <f t="shared" si="7"/>
        <v>0</v>
      </c>
      <c r="BS36" s="43"/>
      <c r="BT36" s="98"/>
      <c r="BU36" s="98"/>
      <c r="BV36" s="131"/>
      <c r="BW36" s="98"/>
      <c r="BX36" s="125"/>
      <c r="BY36" s="43"/>
    </row>
  </sheetData>
  <sheetProtection password="DCC9" sheet="1" objects="1" scenarios="1"/>
  <mergeCells count="42">
    <mergeCell ref="A1:C2"/>
    <mergeCell ref="AX1:BG1"/>
    <mergeCell ref="AV2:AV5"/>
    <mergeCell ref="BG2:BG5"/>
    <mergeCell ref="BC2:BF2"/>
    <mergeCell ref="AA1:AV1"/>
    <mergeCell ref="AA2:AJ2"/>
    <mergeCell ref="Y2:Y5"/>
    <mergeCell ref="AX3:AX4"/>
    <mergeCell ref="AK2:AK5"/>
    <mergeCell ref="AL2:AU2"/>
    <mergeCell ref="D2:M2"/>
    <mergeCell ref="O2:X2"/>
    <mergeCell ref="N2:N5"/>
    <mergeCell ref="BI3:BI4"/>
    <mergeCell ref="AY3:AY4"/>
    <mergeCell ref="BA3:BA4"/>
    <mergeCell ref="AX2:BA2"/>
    <mergeCell ref="BF3:BF4"/>
    <mergeCell ref="BD3:BD4"/>
    <mergeCell ref="BE3:BE4"/>
    <mergeCell ref="BB2:BB5"/>
    <mergeCell ref="AZ3:AZ4"/>
    <mergeCell ref="BC3:BC4"/>
    <mergeCell ref="BJ3:BJ4"/>
    <mergeCell ref="BR2:BR5"/>
    <mergeCell ref="BN2:BQ2"/>
    <mergeCell ref="BP3:BP4"/>
    <mergeCell ref="BK3:BK4"/>
    <mergeCell ref="BL3:BL4"/>
    <mergeCell ref="BN3:BN4"/>
    <mergeCell ref="BO3:BO4"/>
    <mergeCell ref="BU2:BU4"/>
    <mergeCell ref="D1:Y1"/>
    <mergeCell ref="BW2:BW4"/>
    <mergeCell ref="BT1:BX1"/>
    <mergeCell ref="BM2:BM5"/>
    <mergeCell ref="BI2:BL2"/>
    <mergeCell ref="BT2:BT4"/>
    <mergeCell ref="BX2:BX4"/>
    <mergeCell ref="BQ3:BQ4"/>
    <mergeCell ref="BI1:BR1"/>
  </mergeCells>
  <conditionalFormatting sqref="Y6:Y36 AV6:AV36 N6:N36 BB6:BB36 BG6:BG36">
    <cfRule type="cellIs" priority="3" dxfId="4" operator="greaterThan" stopIfTrue="1">
      <formula>10</formula>
    </cfRule>
  </conditionalFormatting>
  <conditionalFormatting sqref="BV6:BV36">
    <cfRule type="cellIs" priority="4" dxfId="0" operator="greaterThan" stopIfTrue="1">
      <formula>8</formula>
    </cfRule>
  </conditionalFormatting>
  <conditionalFormatting sqref="AK6:AK36">
    <cfRule type="cellIs" priority="5" dxfId="0" operator="greaterThan" stopIfTrue="1">
      <formula>10</formula>
    </cfRule>
  </conditionalFormatting>
  <conditionalFormatting sqref="BF6:BF36 BA6:BA36">
    <cfRule type="cellIs" priority="7" dxfId="4" operator="greaterThan" stopIfTrue="1">
      <formula>2</formula>
    </cfRule>
  </conditionalFormatting>
  <conditionalFormatting sqref="BO6:BO36 BJ6:BJ36 AY6:AZ36 BD6:BE36">
    <cfRule type="cellIs" priority="9" dxfId="4" operator="greaterThan" stopIfTrue="1">
      <formula>2.5</formula>
    </cfRule>
  </conditionalFormatting>
  <conditionalFormatting sqref="BI6:BI36 BN6:BN36">
    <cfRule type="cellIs" priority="10" dxfId="4" operator="greaterThan" stopIfTrue="1">
      <formula>4</formula>
    </cfRule>
  </conditionalFormatting>
  <conditionalFormatting sqref="BM6:BM36 BR6:BR36">
    <cfRule type="cellIs" priority="11" dxfId="4" operator="greaterThan" stopIfTrue="1">
      <formula>12.5</formula>
    </cfRule>
  </conditionalFormatting>
  <conditionalFormatting sqref="BK6:BL36 BP6:BQ36 AX6:AX36 BC6:BC36">
    <cfRule type="cellIs" priority="13" dxfId="4" operator="greaterThan" stopIfTrue="1">
      <formula>3</formula>
    </cfRule>
  </conditionalFormatting>
  <conditionalFormatting sqref="BT6:BU36">
    <cfRule type="cellIs" priority="15" dxfId="4" operator="greaterThan" stopIfTrue="1">
      <formula>8</formula>
    </cfRule>
  </conditionalFormatting>
  <conditionalFormatting sqref="BW6:BX36">
    <cfRule type="cellIs" priority="16" dxfId="4" operator="greaterThan" stopIfTrue="1">
      <formula>7</formula>
    </cfRule>
  </conditionalFormatting>
  <conditionalFormatting sqref="D6:M36 O6:X36 AL6:AU36 AA6:AJ36">
    <cfRule type="cellIs" priority="11" dxfId="4" operator="notEqual" stopIfTrue="1">
      <formula>1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1">
      <selection activeCell="B2" sqref="B2:C2"/>
    </sheetView>
  </sheetViews>
  <sheetFormatPr defaultColWidth="8.8515625" defaultRowHeight="12.75"/>
  <cols>
    <col min="1" max="1" width="3.140625" style="19" customWidth="1"/>
    <col min="2" max="2" width="11.421875" style="19" customWidth="1"/>
    <col min="3" max="3" width="11.28125" style="19" customWidth="1"/>
    <col min="4" max="4" width="3.7109375" style="19" customWidth="1"/>
    <col min="5" max="7" width="4.28125" style="19" customWidth="1"/>
    <col min="8" max="8" width="5.7109375" style="71" customWidth="1"/>
    <col min="9" max="9" width="3.7109375" style="19" customWidth="1"/>
    <col min="10" max="12" width="4.28125" style="19" customWidth="1"/>
    <col min="13" max="13" width="5.7109375" style="71" customWidth="1"/>
    <col min="14" max="14" width="3.7109375" style="12" customWidth="1"/>
    <col min="15" max="17" width="4.28125" style="12" customWidth="1"/>
    <col min="18" max="18" width="5.7109375" style="71" customWidth="1"/>
    <col min="19" max="19" width="3.7109375" style="12" customWidth="1"/>
    <col min="20" max="22" width="4.140625" style="12" customWidth="1"/>
    <col min="23" max="23" width="5.7109375" style="12" customWidth="1"/>
    <col min="24" max="24" width="3.7109375" style="12" customWidth="1"/>
    <col min="25" max="26" width="4.140625" style="12" customWidth="1"/>
    <col min="27" max="28" width="4.140625" style="36" customWidth="1"/>
    <col min="29" max="29" width="4.140625" style="4" customWidth="1"/>
    <col min="30" max="30" width="5.7109375" style="19" customWidth="1"/>
    <col min="31" max="16384" width="8.8515625" style="19" customWidth="1"/>
  </cols>
  <sheetData>
    <row r="1" spans="1:30" ht="12.75">
      <c r="A1" s="38"/>
      <c r="E1" s="24"/>
      <c r="F1" s="2"/>
      <c r="G1" s="2"/>
      <c r="H1" s="65"/>
      <c r="I1" s="2"/>
      <c r="J1" s="2"/>
      <c r="K1" s="2"/>
      <c r="L1" s="2"/>
      <c r="M1" s="73"/>
      <c r="N1" s="3"/>
      <c r="O1" s="3"/>
      <c r="P1" s="3"/>
      <c r="Q1" s="3"/>
      <c r="R1" s="73"/>
      <c r="S1" s="3"/>
      <c r="T1" s="3"/>
      <c r="U1" s="3"/>
      <c r="V1" s="3"/>
      <c r="W1" s="73"/>
      <c r="X1" s="235"/>
      <c r="Y1" s="235"/>
      <c r="Z1" s="29"/>
      <c r="AA1" s="29"/>
      <c r="AB1" s="29"/>
      <c r="AC1" s="72"/>
      <c r="AD1" s="73"/>
    </row>
    <row r="2" spans="1:30" ht="38.25" customHeight="1">
      <c r="A2" s="39"/>
      <c r="B2" s="233" t="s">
        <v>52</v>
      </c>
      <c r="C2" s="234"/>
      <c r="D2" s="25"/>
      <c r="E2" s="218" t="s">
        <v>11</v>
      </c>
      <c r="F2" s="223"/>
      <c r="G2" s="142" t="s">
        <v>13</v>
      </c>
      <c r="H2" s="141" t="s">
        <v>50</v>
      </c>
      <c r="I2" s="26"/>
      <c r="J2" s="195" t="s">
        <v>12</v>
      </c>
      <c r="K2" s="216"/>
      <c r="L2" s="142" t="s">
        <v>13</v>
      </c>
      <c r="M2" s="141" t="s">
        <v>50</v>
      </c>
      <c r="N2" s="26"/>
      <c r="O2" s="231" t="s">
        <v>26</v>
      </c>
      <c r="P2" s="232"/>
      <c r="Q2" s="143" t="s">
        <v>13</v>
      </c>
      <c r="R2" s="141" t="s">
        <v>50</v>
      </c>
      <c r="S2" s="26"/>
      <c r="T2" s="195" t="s">
        <v>28</v>
      </c>
      <c r="U2" s="217"/>
      <c r="V2" s="143" t="s">
        <v>13</v>
      </c>
      <c r="W2" s="141" t="s">
        <v>50</v>
      </c>
      <c r="X2" s="26"/>
      <c r="Y2" s="218" t="s">
        <v>53</v>
      </c>
      <c r="Z2" s="222"/>
      <c r="AA2" s="222"/>
      <c r="AB2" s="223"/>
      <c r="AC2" s="143" t="s">
        <v>13</v>
      </c>
      <c r="AD2" s="141" t="s">
        <v>50</v>
      </c>
    </row>
    <row r="3" spans="1:30" s="27" customFormat="1" ht="12.75">
      <c r="A3" s="4"/>
      <c r="C3" s="99" t="s">
        <v>10</v>
      </c>
      <c r="D3" s="4"/>
      <c r="E3" s="8">
        <v>1</v>
      </c>
      <c r="F3" s="8">
        <v>2</v>
      </c>
      <c r="G3" s="9"/>
      <c r="H3" s="66"/>
      <c r="I3" s="63"/>
      <c r="J3" s="8">
        <v>1</v>
      </c>
      <c r="K3" s="8">
        <v>2</v>
      </c>
      <c r="L3" s="28"/>
      <c r="M3" s="66"/>
      <c r="N3" s="29"/>
      <c r="O3" s="8">
        <v>1</v>
      </c>
      <c r="P3" s="8">
        <v>2</v>
      </c>
      <c r="Q3" s="28"/>
      <c r="R3" s="66"/>
      <c r="S3" s="29"/>
      <c r="T3" s="8">
        <v>1</v>
      </c>
      <c r="U3" s="8">
        <v>2</v>
      </c>
      <c r="V3" s="28"/>
      <c r="W3" s="66"/>
      <c r="X3" s="29"/>
      <c r="Y3" s="8">
        <v>1</v>
      </c>
      <c r="Z3" s="8" t="s">
        <v>29</v>
      </c>
      <c r="AA3" s="8">
        <v>2</v>
      </c>
      <c r="AB3" s="8" t="s">
        <v>72</v>
      </c>
      <c r="AC3" s="28"/>
      <c r="AD3" s="66"/>
    </row>
    <row r="4" spans="1:30" ht="12.75">
      <c r="A4" s="4"/>
      <c r="B4" s="18"/>
      <c r="C4" s="18"/>
      <c r="D4" s="18"/>
      <c r="E4" s="34" t="s">
        <v>27</v>
      </c>
      <c r="F4" s="34" t="s">
        <v>27</v>
      </c>
      <c r="G4" s="64" t="s">
        <v>27</v>
      </c>
      <c r="H4" s="67"/>
      <c r="I4" s="35"/>
      <c r="J4" s="34" t="s">
        <v>27</v>
      </c>
      <c r="K4" s="34" t="s">
        <v>27</v>
      </c>
      <c r="L4" s="64" t="s">
        <v>27</v>
      </c>
      <c r="M4" s="67"/>
      <c r="N4" s="18"/>
      <c r="O4" s="34" t="s">
        <v>27</v>
      </c>
      <c r="P4" s="34" t="s">
        <v>27</v>
      </c>
      <c r="Q4" s="64" t="s">
        <v>27</v>
      </c>
      <c r="R4" s="67"/>
      <c r="S4" s="18"/>
      <c r="T4" s="34" t="s">
        <v>27</v>
      </c>
      <c r="U4" s="34" t="s">
        <v>27</v>
      </c>
      <c r="V4" s="64" t="s">
        <v>27</v>
      </c>
      <c r="W4" s="67"/>
      <c r="X4" s="18"/>
      <c r="Y4" s="34" t="s">
        <v>27</v>
      </c>
      <c r="Z4" s="34" t="s">
        <v>27</v>
      </c>
      <c r="AA4" s="34" t="s">
        <v>27</v>
      </c>
      <c r="AB4" s="34" t="s">
        <v>27</v>
      </c>
      <c r="AC4" s="64" t="s">
        <v>27</v>
      </c>
      <c r="AD4" s="67"/>
    </row>
    <row r="5" spans="1:30" s="13" customFormat="1" ht="12.75" customHeight="1">
      <c r="A5" s="30" t="s">
        <v>2</v>
      </c>
      <c r="B5" s="78" t="s">
        <v>0</v>
      </c>
      <c r="C5" s="78" t="s">
        <v>1</v>
      </c>
      <c r="D5" s="144"/>
      <c r="E5" s="32"/>
      <c r="F5" s="62"/>
      <c r="G5" s="62"/>
      <c r="H5" s="81"/>
      <c r="I5" s="145"/>
      <c r="J5" s="32"/>
      <c r="K5" s="62"/>
      <c r="L5" s="62"/>
      <c r="M5" s="81"/>
      <c r="N5" s="144"/>
      <c r="O5" s="32"/>
      <c r="P5" s="62"/>
      <c r="Q5" s="62"/>
      <c r="R5" s="81"/>
      <c r="S5" s="144"/>
      <c r="T5" s="79"/>
      <c r="U5" s="79"/>
      <c r="V5" s="79"/>
      <c r="W5" s="80"/>
      <c r="X5" s="144"/>
      <c r="Y5" s="32"/>
      <c r="Z5" s="82"/>
      <c r="AA5" s="62"/>
      <c r="AB5" s="62"/>
      <c r="AC5" s="62"/>
      <c r="AD5" s="68"/>
    </row>
    <row r="6" spans="1:30" ht="12.75">
      <c r="A6" s="19">
        <v>1</v>
      </c>
      <c r="B6" s="49">
        <f>generale!B6</f>
        <v>0</v>
      </c>
      <c r="C6" s="50">
        <f>generale!C6</f>
        <v>0</v>
      </c>
      <c r="D6" s="14"/>
      <c r="E6" s="34">
        <f>'B1 dati'!N6*100/10</f>
        <v>0</v>
      </c>
      <c r="F6" s="34">
        <f>'B1 dati'!Y6*100/10</f>
        <v>0</v>
      </c>
      <c r="G6" s="5">
        <f aca="true" t="shared" si="0" ref="G6:G36">SUM(E6:F6)/2</f>
        <v>0</v>
      </c>
      <c r="H6" s="74" t="str">
        <f>IF(G6&gt;79,"B1","---")</f>
        <v>---</v>
      </c>
      <c r="I6" s="3"/>
      <c r="J6" s="34">
        <f>'B1 dati'!AK6*10</f>
        <v>0</v>
      </c>
      <c r="K6" s="34">
        <f>'B1 dati'!AV6*10</f>
        <v>0</v>
      </c>
      <c r="L6" s="5">
        <f aca="true" t="shared" si="1" ref="L6:L36">SUM(J6:K6)/2</f>
        <v>0</v>
      </c>
      <c r="M6" s="74" t="str">
        <f>IF(L6&gt;79,"B1","---")</f>
        <v>---</v>
      </c>
      <c r="N6" s="14"/>
      <c r="O6" s="34">
        <f>'B1 dati'!BB6*10</f>
        <v>0</v>
      </c>
      <c r="P6" s="34">
        <f>'B1 dati'!BG6*10</f>
        <v>0</v>
      </c>
      <c r="Q6" s="5">
        <f aca="true" t="shared" si="2" ref="Q6:Q36">SUM(O6:P6)/2</f>
        <v>0</v>
      </c>
      <c r="R6" s="74" t="str">
        <f>IF(Q6&gt;79,"B1","---")</f>
        <v>---</v>
      </c>
      <c r="S6" s="14"/>
      <c r="T6" s="34">
        <f>'B1 dati'!BM6*100/12.5</f>
        <v>0</v>
      </c>
      <c r="U6" s="34">
        <f>'B1 dati'!BR6*100/12.5</f>
        <v>0</v>
      </c>
      <c r="V6" s="5">
        <f aca="true" t="shared" si="3" ref="V6:V36">SUM(T6:U6)/2</f>
        <v>0</v>
      </c>
      <c r="W6" s="74" t="str">
        <f>IF(V6&gt;79,"B1","---")</f>
        <v>---</v>
      </c>
      <c r="X6" s="14"/>
      <c r="Y6" s="34">
        <f>'B1 dati'!BT6*100/8</f>
        <v>0</v>
      </c>
      <c r="Z6" s="34">
        <f>'B1 dati'!BU6*100/8</f>
        <v>0</v>
      </c>
      <c r="AA6" s="34">
        <f>'B1 dati'!BW6*100/7</f>
        <v>0</v>
      </c>
      <c r="AB6" s="34">
        <f>'B1 dati'!BX6*100/7</f>
        <v>0</v>
      </c>
      <c r="AC6" s="5">
        <f>SUM(Y6:AB6)/2</f>
        <v>0</v>
      </c>
      <c r="AD6" s="74" t="str">
        <f>IF(AC6&gt;79,"B1","---")</f>
        <v>---</v>
      </c>
    </row>
    <row r="7" spans="1:30" ht="12.75">
      <c r="A7" s="19">
        <v>2</v>
      </c>
      <c r="B7" s="49">
        <f>generale!B7</f>
        <v>0</v>
      </c>
      <c r="C7" s="50">
        <f>generale!C7</f>
        <v>0</v>
      </c>
      <c r="D7" s="14"/>
      <c r="E7" s="34">
        <f>'B1 dati'!N7*100/10</f>
        <v>0</v>
      </c>
      <c r="F7" s="34">
        <f>'B1 dati'!Y7*100/10</f>
        <v>0</v>
      </c>
      <c r="G7" s="5">
        <f t="shared" si="0"/>
        <v>0</v>
      </c>
      <c r="H7" s="74" t="str">
        <f aca="true" t="shared" si="4" ref="H7:H36">IF(G7&gt;79,"B1","---")</f>
        <v>---</v>
      </c>
      <c r="I7" s="3"/>
      <c r="J7" s="34">
        <f>'B1 dati'!AK7*10</f>
        <v>0</v>
      </c>
      <c r="K7" s="34">
        <f>'B1 dati'!AV7*10</f>
        <v>0</v>
      </c>
      <c r="L7" s="5">
        <f t="shared" si="1"/>
        <v>0</v>
      </c>
      <c r="M7" s="74" t="str">
        <f aca="true" t="shared" si="5" ref="M7:M36">IF(L7&gt;79,"B1","---")</f>
        <v>---</v>
      </c>
      <c r="N7" s="14"/>
      <c r="O7" s="34">
        <f>'B1 dati'!BB7*10</f>
        <v>0</v>
      </c>
      <c r="P7" s="34">
        <f>'B1 dati'!BG7*10</f>
        <v>0</v>
      </c>
      <c r="Q7" s="5">
        <f t="shared" si="2"/>
        <v>0</v>
      </c>
      <c r="R7" s="74" t="str">
        <f aca="true" t="shared" si="6" ref="R7:R36">IF(Q7&gt;79,"B1","---")</f>
        <v>---</v>
      </c>
      <c r="S7" s="14"/>
      <c r="T7" s="34">
        <f>'B1 dati'!BM7*100/12.5</f>
        <v>0</v>
      </c>
      <c r="U7" s="34">
        <f>'B1 dati'!BR7*100/12.5</f>
        <v>0</v>
      </c>
      <c r="V7" s="5">
        <f t="shared" si="3"/>
        <v>0</v>
      </c>
      <c r="W7" s="74" t="str">
        <f aca="true" t="shared" si="7" ref="W7:W36">IF(V7&gt;79,"B1","---")</f>
        <v>---</v>
      </c>
      <c r="X7" s="14"/>
      <c r="Y7" s="34">
        <f>'B1 dati'!BT7*100/8</f>
        <v>0</v>
      </c>
      <c r="Z7" s="34">
        <f>'B1 dati'!BU7*100/8</f>
        <v>0</v>
      </c>
      <c r="AA7" s="34">
        <f>'B1 dati'!BW7*100/7</f>
        <v>0</v>
      </c>
      <c r="AB7" s="34">
        <f>'B1 dati'!BX7*100/7</f>
        <v>0</v>
      </c>
      <c r="AC7" s="5">
        <f aca="true" t="shared" si="8" ref="AC7:AC36">SUM(Y7:AB7)/2</f>
        <v>0</v>
      </c>
      <c r="AD7" s="74" t="str">
        <f aca="true" t="shared" si="9" ref="AD7:AD36">IF(AC7&gt;79,"B1","---")</f>
        <v>---</v>
      </c>
    </row>
    <row r="8" spans="1:30" ht="12.75">
      <c r="A8" s="19">
        <v>3</v>
      </c>
      <c r="B8" s="49">
        <f>generale!B8</f>
        <v>0</v>
      </c>
      <c r="C8" s="50">
        <f>generale!C8</f>
        <v>0</v>
      </c>
      <c r="D8" s="14"/>
      <c r="E8" s="34">
        <f>'B1 dati'!N8*100/10</f>
        <v>0</v>
      </c>
      <c r="F8" s="34">
        <f>'B1 dati'!Y8*100/10</f>
        <v>0</v>
      </c>
      <c r="G8" s="5">
        <f t="shared" si="0"/>
        <v>0</v>
      </c>
      <c r="H8" s="74" t="str">
        <f t="shared" si="4"/>
        <v>---</v>
      </c>
      <c r="I8" s="3"/>
      <c r="J8" s="34">
        <f>'B1 dati'!AK8*10</f>
        <v>0</v>
      </c>
      <c r="K8" s="34">
        <f>'B1 dati'!AV8*10</f>
        <v>0</v>
      </c>
      <c r="L8" s="5">
        <f t="shared" si="1"/>
        <v>0</v>
      </c>
      <c r="M8" s="74" t="str">
        <f t="shared" si="5"/>
        <v>---</v>
      </c>
      <c r="N8" s="14"/>
      <c r="O8" s="34">
        <f>'B1 dati'!BB8*10</f>
        <v>0</v>
      </c>
      <c r="P8" s="34">
        <f>'B1 dati'!BG8*10</f>
        <v>0</v>
      </c>
      <c r="Q8" s="5">
        <f t="shared" si="2"/>
        <v>0</v>
      </c>
      <c r="R8" s="74" t="str">
        <f t="shared" si="6"/>
        <v>---</v>
      </c>
      <c r="S8" s="14"/>
      <c r="T8" s="34">
        <f>'B1 dati'!BM8*100/12.5</f>
        <v>0</v>
      </c>
      <c r="U8" s="34">
        <f>'B1 dati'!BR8*100/12.5</f>
        <v>0</v>
      </c>
      <c r="V8" s="5">
        <f t="shared" si="3"/>
        <v>0</v>
      </c>
      <c r="W8" s="74" t="str">
        <f t="shared" si="7"/>
        <v>---</v>
      </c>
      <c r="X8" s="14"/>
      <c r="Y8" s="34">
        <f>'B1 dati'!BT8*100/8</f>
        <v>0</v>
      </c>
      <c r="Z8" s="34">
        <f>'B1 dati'!BU8*100/8</f>
        <v>0</v>
      </c>
      <c r="AA8" s="34">
        <f>'B1 dati'!BW8*100/7</f>
        <v>0</v>
      </c>
      <c r="AB8" s="34">
        <f>'B1 dati'!BX8*100/7</f>
        <v>0</v>
      </c>
      <c r="AC8" s="5">
        <f t="shared" si="8"/>
        <v>0</v>
      </c>
      <c r="AD8" s="74" t="str">
        <f t="shared" si="9"/>
        <v>---</v>
      </c>
    </row>
    <row r="9" spans="1:30" ht="12.75">
      <c r="A9" s="19">
        <v>4</v>
      </c>
      <c r="B9" s="49">
        <f>generale!B9</f>
        <v>0</v>
      </c>
      <c r="C9" s="50">
        <f>generale!C9</f>
        <v>0</v>
      </c>
      <c r="D9" s="14"/>
      <c r="E9" s="34">
        <f>'B1 dati'!N9*100/10</f>
        <v>0</v>
      </c>
      <c r="F9" s="34">
        <f>'B1 dati'!Y9*100/10</f>
        <v>0</v>
      </c>
      <c r="G9" s="5">
        <f t="shared" si="0"/>
        <v>0</v>
      </c>
      <c r="H9" s="74" t="str">
        <f t="shared" si="4"/>
        <v>---</v>
      </c>
      <c r="I9" s="3"/>
      <c r="J9" s="34">
        <f>'B1 dati'!AK9*10</f>
        <v>0</v>
      </c>
      <c r="K9" s="34">
        <f>'B1 dati'!AV9*10</f>
        <v>0</v>
      </c>
      <c r="L9" s="5">
        <f t="shared" si="1"/>
        <v>0</v>
      </c>
      <c r="M9" s="74" t="str">
        <f t="shared" si="5"/>
        <v>---</v>
      </c>
      <c r="N9" s="14"/>
      <c r="O9" s="34">
        <f>'B1 dati'!BB9*10</f>
        <v>0</v>
      </c>
      <c r="P9" s="34">
        <f>'B1 dati'!BG9*10</f>
        <v>0</v>
      </c>
      <c r="Q9" s="5">
        <f t="shared" si="2"/>
        <v>0</v>
      </c>
      <c r="R9" s="74" t="str">
        <f t="shared" si="6"/>
        <v>---</v>
      </c>
      <c r="S9" s="14"/>
      <c r="T9" s="34">
        <f>'B1 dati'!BM9*100/12.5</f>
        <v>0</v>
      </c>
      <c r="U9" s="34">
        <f>'B1 dati'!BR9*100/12.5</f>
        <v>0</v>
      </c>
      <c r="V9" s="5">
        <f t="shared" si="3"/>
        <v>0</v>
      </c>
      <c r="W9" s="74" t="str">
        <f t="shared" si="7"/>
        <v>---</v>
      </c>
      <c r="X9" s="14"/>
      <c r="Y9" s="34">
        <f>'B1 dati'!BT9*100/8</f>
        <v>0</v>
      </c>
      <c r="Z9" s="34">
        <f>'B1 dati'!BU9*100/8</f>
        <v>0</v>
      </c>
      <c r="AA9" s="34">
        <f>'B1 dati'!BW9*100/7</f>
        <v>0</v>
      </c>
      <c r="AB9" s="34">
        <f>'B1 dati'!BX9*100/7</f>
        <v>0</v>
      </c>
      <c r="AC9" s="5">
        <f t="shared" si="8"/>
        <v>0</v>
      </c>
      <c r="AD9" s="74" t="str">
        <f t="shared" si="9"/>
        <v>---</v>
      </c>
    </row>
    <row r="10" spans="1:30" ht="12.75">
      <c r="A10" s="19">
        <v>5</v>
      </c>
      <c r="B10" s="49">
        <f>generale!B10</f>
        <v>0</v>
      </c>
      <c r="C10" s="50">
        <f>generale!C10</f>
        <v>0</v>
      </c>
      <c r="D10" s="14"/>
      <c r="E10" s="34">
        <f>'B1 dati'!N10*100/10</f>
        <v>0</v>
      </c>
      <c r="F10" s="34">
        <f>'B1 dati'!Y10*100/10</f>
        <v>0</v>
      </c>
      <c r="G10" s="5">
        <f t="shared" si="0"/>
        <v>0</v>
      </c>
      <c r="H10" s="74" t="str">
        <f t="shared" si="4"/>
        <v>---</v>
      </c>
      <c r="I10" s="3"/>
      <c r="J10" s="34">
        <f>'B1 dati'!AK10*10</f>
        <v>0</v>
      </c>
      <c r="K10" s="34">
        <f>'B1 dati'!AV10*10</f>
        <v>0</v>
      </c>
      <c r="L10" s="5">
        <f t="shared" si="1"/>
        <v>0</v>
      </c>
      <c r="M10" s="74" t="str">
        <f t="shared" si="5"/>
        <v>---</v>
      </c>
      <c r="N10" s="14"/>
      <c r="O10" s="34">
        <f>'B1 dati'!BB10*10</f>
        <v>0</v>
      </c>
      <c r="P10" s="34">
        <f>'B1 dati'!BG10*10</f>
        <v>0</v>
      </c>
      <c r="Q10" s="5">
        <f t="shared" si="2"/>
        <v>0</v>
      </c>
      <c r="R10" s="74" t="str">
        <f t="shared" si="6"/>
        <v>---</v>
      </c>
      <c r="S10" s="14"/>
      <c r="T10" s="34">
        <f>'B1 dati'!BM10*100/12.5</f>
        <v>0</v>
      </c>
      <c r="U10" s="34">
        <f>'B1 dati'!BR10*100/12.5</f>
        <v>0</v>
      </c>
      <c r="V10" s="5">
        <f t="shared" si="3"/>
        <v>0</v>
      </c>
      <c r="W10" s="74" t="str">
        <f t="shared" si="7"/>
        <v>---</v>
      </c>
      <c r="X10" s="14"/>
      <c r="Y10" s="34">
        <f>'B1 dati'!BT10*100/8</f>
        <v>0</v>
      </c>
      <c r="Z10" s="34">
        <f>'B1 dati'!BU10*100/8</f>
        <v>0</v>
      </c>
      <c r="AA10" s="34">
        <f>'B1 dati'!BW10*100/7</f>
        <v>0</v>
      </c>
      <c r="AB10" s="34">
        <f>'B1 dati'!BX10*100/7</f>
        <v>0</v>
      </c>
      <c r="AC10" s="5">
        <f t="shared" si="8"/>
        <v>0</v>
      </c>
      <c r="AD10" s="74" t="str">
        <f t="shared" si="9"/>
        <v>---</v>
      </c>
    </row>
    <row r="11" spans="1:30" ht="12.75">
      <c r="A11" s="19">
        <v>6</v>
      </c>
      <c r="B11" s="49">
        <f>generale!B11</f>
        <v>0</v>
      </c>
      <c r="C11" s="50">
        <f>generale!C11</f>
        <v>0</v>
      </c>
      <c r="D11" s="14"/>
      <c r="E11" s="34">
        <f>'B1 dati'!N11*100/10</f>
        <v>0</v>
      </c>
      <c r="F11" s="34">
        <f>'B1 dati'!Y11*100/10</f>
        <v>0</v>
      </c>
      <c r="G11" s="5">
        <f t="shared" si="0"/>
        <v>0</v>
      </c>
      <c r="H11" s="74" t="str">
        <f t="shared" si="4"/>
        <v>---</v>
      </c>
      <c r="I11" s="3"/>
      <c r="J11" s="34">
        <f>'B1 dati'!AK11*10</f>
        <v>0</v>
      </c>
      <c r="K11" s="34">
        <f>'B1 dati'!AV11*10</f>
        <v>0</v>
      </c>
      <c r="L11" s="5">
        <f t="shared" si="1"/>
        <v>0</v>
      </c>
      <c r="M11" s="74" t="str">
        <f t="shared" si="5"/>
        <v>---</v>
      </c>
      <c r="N11" s="14"/>
      <c r="O11" s="34">
        <f>'B1 dati'!BB11*10</f>
        <v>0</v>
      </c>
      <c r="P11" s="34">
        <f>'B1 dati'!BG11*10</f>
        <v>0</v>
      </c>
      <c r="Q11" s="5">
        <f t="shared" si="2"/>
        <v>0</v>
      </c>
      <c r="R11" s="74" t="str">
        <f t="shared" si="6"/>
        <v>---</v>
      </c>
      <c r="S11" s="14"/>
      <c r="T11" s="34">
        <f>'B1 dati'!BM11*100/12.5</f>
        <v>0</v>
      </c>
      <c r="U11" s="34">
        <f>'B1 dati'!BR11*100/12.5</f>
        <v>0</v>
      </c>
      <c r="V11" s="5">
        <f t="shared" si="3"/>
        <v>0</v>
      </c>
      <c r="W11" s="74" t="str">
        <f t="shared" si="7"/>
        <v>---</v>
      </c>
      <c r="X11" s="14"/>
      <c r="Y11" s="34">
        <f>'B1 dati'!BT11*100/8</f>
        <v>0</v>
      </c>
      <c r="Z11" s="34">
        <f>'B1 dati'!BU11*100/8</f>
        <v>0</v>
      </c>
      <c r="AA11" s="34">
        <f>'B1 dati'!BW11*100/7</f>
        <v>0</v>
      </c>
      <c r="AB11" s="34">
        <f>'B1 dati'!BX11*100/7</f>
        <v>0</v>
      </c>
      <c r="AC11" s="5">
        <f t="shared" si="8"/>
        <v>0</v>
      </c>
      <c r="AD11" s="74" t="str">
        <f t="shared" si="9"/>
        <v>---</v>
      </c>
    </row>
    <row r="12" spans="1:30" ht="12.75">
      <c r="A12" s="19">
        <v>7</v>
      </c>
      <c r="B12" s="49">
        <f>generale!B12</f>
        <v>0</v>
      </c>
      <c r="C12" s="50">
        <f>generale!C12</f>
        <v>0</v>
      </c>
      <c r="D12" s="14"/>
      <c r="E12" s="34">
        <f>'B1 dati'!N12*100/10</f>
        <v>0</v>
      </c>
      <c r="F12" s="34">
        <f>'B1 dati'!Y12*100/10</f>
        <v>0</v>
      </c>
      <c r="G12" s="5">
        <f t="shared" si="0"/>
        <v>0</v>
      </c>
      <c r="H12" s="74" t="str">
        <f t="shared" si="4"/>
        <v>---</v>
      </c>
      <c r="I12" s="3"/>
      <c r="J12" s="34">
        <f>'B1 dati'!AK12*10</f>
        <v>0</v>
      </c>
      <c r="K12" s="34">
        <f>'B1 dati'!AV12*10</f>
        <v>0</v>
      </c>
      <c r="L12" s="5">
        <f t="shared" si="1"/>
        <v>0</v>
      </c>
      <c r="M12" s="74" t="str">
        <f t="shared" si="5"/>
        <v>---</v>
      </c>
      <c r="N12" s="14"/>
      <c r="O12" s="34">
        <f>'B1 dati'!BB12*10</f>
        <v>0</v>
      </c>
      <c r="P12" s="34">
        <f>'B1 dati'!BG12*10</f>
        <v>0</v>
      </c>
      <c r="Q12" s="5">
        <f t="shared" si="2"/>
        <v>0</v>
      </c>
      <c r="R12" s="74" t="str">
        <f t="shared" si="6"/>
        <v>---</v>
      </c>
      <c r="S12" s="14"/>
      <c r="T12" s="34">
        <f>'B1 dati'!BM12*100/12.5</f>
        <v>0</v>
      </c>
      <c r="U12" s="34">
        <f>'B1 dati'!BR12*100/12.5</f>
        <v>0</v>
      </c>
      <c r="V12" s="5">
        <f t="shared" si="3"/>
        <v>0</v>
      </c>
      <c r="W12" s="74" t="str">
        <f t="shared" si="7"/>
        <v>---</v>
      </c>
      <c r="X12" s="14"/>
      <c r="Y12" s="34">
        <f>'B1 dati'!BT12*100/8</f>
        <v>0</v>
      </c>
      <c r="Z12" s="34">
        <f>'B1 dati'!BU12*100/8</f>
        <v>0</v>
      </c>
      <c r="AA12" s="34">
        <f>'B1 dati'!BW12*100/7</f>
        <v>0</v>
      </c>
      <c r="AB12" s="34">
        <f>'B1 dati'!BX12*100/7</f>
        <v>0</v>
      </c>
      <c r="AC12" s="5">
        <f t="shared" si="8"/>
        <v>0</v>
      </c>
      <c r="AD12" s="74" t="str">
        <f t="shared" si="9"/>
        <v>---</v>
      </c>
    </row>
    <row r="13" spans="1:30" ht="12.75">
      <c r="A13" s="19">
        <v>8</v>
      </c>
      <c r="B13" s="49">
        <f>generale!B13</f>
        <v>0</v>
      </c>
      <c r="C13" s="50">
        <f>generale!C13</f>
        <v>0</v>
      </c>
      <c r="D13" s="14"/>
      <c r="E13" s="34">
        <f>'B1 dati'!N13*100/10</f>
        <v>0</v>
      </c>
      <c r="F13" s="34">
        <f>'B1 dati'!Y13*100/10</f>
        <v>0</v>
      </c>
      <c r="G13" s="5">
        <f t="shared" si="0"/>
        <v>0</v>
      </c>
      <c r="H13" s="74" t="str">
        <f t="shared" si="4"/>
        <v>---</v>
      </c>
      <c r="I13" s="3"/>
      <c r="J13" s="34">
        <f>'B1 dati'!AK13*10</f>
        <v>0</v>
      </c>
      <c r="K13" s="34">
        <f>'B1 dati'!AV13*10</f>
        <v>0</v>
      </c>
      <c r="L13" s="5">
        <f t="shared" si="1"/>
        <v>0</v>
      </c>
      <c r="M13" s="74" t="str">
        <f t="shared" si="5"/>
        <v>---</v>
      </c>
      <c r="N13" s="14"/>
      <c r="O13" s="34">
        <f>'B1 dati'!BB13*10</f>
        <v>0</v>
      </c>
      <c r="P13" s="34">
        <f>'B1 dati'!BG13*10</f>
        <v>0</v>
      </c>
      <c r="Q13" s="5">
        <f t="shared" si="2"/>
        <v>0</v>
      </c>
      <c r="R13" s="74" t="str">
        <f t="shared" si="6"/>
        <v>---</v>
      </c>
      <c r="S13" s="14"/>
      <c r="T13" s="34">
        <f>'B1 dati'!BM13*100/12.5</f>
        <v>0</v>
      </c>
      <c r="U13" s="34">
        <f>'B1 dati'!BR13*100/12.5</f>
        <v>0</v>
      </c>
      <c r="V13" s="5">
        <f t="shared" si="3"/>
        <v>0</v>
      </c>
      <c r="W13" s="74" t="str">
        <f t="shared" si="7"/>
        <v>---</v>
      </c>
      <c r="X13" s="14"/>
      <c r="Y13" s="34">
        <f>'B1 dati'!BT13*100/8</f>
        <v>0</v>
      </c>
      <c r="Z13" s="34">
        <f>'B1 dati'!BU13*100/8</f>
        <v>0</v>
      </c>
      <c r="AA13" s="34">
        <f>'B1 dati'!BW13*100/7</f>
        <v>0</v>
      </c>
      <c r="AB13" s="34">
        <f>'B1 dati'!BX13*100/7</f>
        <v>0</v>
      </c>
      <c r="AC13" s="5">
        <f t="shared" si="8"/>
        <v>0</v>
      </c>
      <c r="AD13" s="74" t="str">
        <f t="shared" si="9"/>
        <v>---</v>
      </c>
    </row>
    <row r="14" spans="1:30" ht="12.75">
      <c r="A14" s="19">
        <v>9</v>
      </c>
      <c r="B14" s="49">
        <f>generale!B14</f>
        <v>0</v>
      </c>
      <c r="C14" s="50">
        <f>generale!C14</f>
        <v>0</v>
      </c>
      <c r="D14" s="14"/>
      <c r="E14" s="34">
        <f>'B1 dati'!N14*100/10</f>
        <v>0</v>
      </c>
      <c r="F14" s="34">
        <f>'B1 dati'!Y14*100/10</f>
        <v>0</v>
      </c>
      <c r="G14" s="5">
        <f t="shared" si="0"/>
        <v>0</v>
      </c>
      <c r="H14" s="74" t="str">
        <f t="shared" si="4"/>
        <v>---</v>
      </c>
      <c r="I14" s="3"/>
      <c r="J14" s="34">
        <f>'B1 dati'!AK14*10</f>
        <v>0</v>
      </c>
      <c r="K14" s="34">
        <f>'B1 dati'!AV14*10</f>
        <v>0</v>
      </c>
      <c r="L14" s="5">
        <f t="shared" si="1"/>
        <v>0</v>
      </c>
      <c r="M14" s="74" t="str">
        <f t="shared" si="5"/>
        <v>---</v>
      </c>
      <c r="N14" s="14"/>
      <c r="O14" s="34">
        <f>'B1 dati'!BB14*10</f>
        <v>0</v>
      </c>
      <c r="P14" s="34">
        <f>'B1 dati'!BG14*10</f>
        <v>0</v>
      </c>
      <c r="Q14" s="5">
        <f t="shared" si="2"/>
        <v>0</v>
      </c>
      <c r="R14" s="74" t="str">
        <f t="shared" si="6"/>
        <v>---</v>
      </c>
      <c r="S14" s="14"/>
      <c r="T14" s="34">
        <f>'B1 dati'!BM14*100/12.5</f>
        <v>0</v>
      </c>
      <c r="U14" s="34">
        <f>'B1 dati'!BR14*100/12.5</f>
        <v>0</v>
      </c>
      <c r="V14" s="5">
        <f t="shared" si="3"/>
        <v>0</v>
      </c>
      <c r="W14" s="74" t="str">
        <f t="shared" si="7"/>
        <v>---</v>
      </c>
      <c r="X14" s="14"/>
      <c r="Y14" s="34">
        <f>'B1 dati'!BT14*100/8</f>
        <v>0</v>
      </c>
      <c r="Z14" s="34">
        <f>'B1 dati'!BU14*100/8</f>
        <v>0</v>
      </c>
      <c r="AA14" s="34">
        <f>'B1 dati'!BW14*100/7</f>
        <v>0</v>
      </c>
      <c r="AB14" s="34">
        <f>'B1 dati'!BX14*100/7</f>
        <v>0</v>
      </c>
      <c r="AC14" s="5">
        <f t="shared" si="8"/>
        <v>0</v>
      </c>
      <c r="AD14" s="74" t="str">
        <f t="shared" si="9"/>
        <v>---</v>
      </c>
    </row>
    <row r="15" spans="1:30" ht="12.75">
      <c r="A15" s="19">
        <v>10</v>
      </c>
      <c r="B15" s="49">
        <f>generale!B15</f>
        <v>0</v>
      </c>
      <c r="C15" s="50">
        <f>generale!C15</f>
        <v>0</v>
      </c>
      <c r="D15" s="14"/>
      <c r="E15" s="34">
        <f>'B1 dati'!N15*100/10</f>
        <v>0</v>
      </c>
      <c r="F15" s="34">
        <f>'B1 dati'!Y15*100/10</f>
        <v>0</v>
      </c>
      <c r="G15" s="5">
        <f t="shared" si="0"/>
        <v>0</v>
      </c>
      <c r="H15" s="74" t="str">
        <f t="shared" si="4"/>
        <v>---</v>
      </c>
      <c r="I15" s="3"/>
      <c r="J15" s="34">
        <f>'B1 dati'!AK15*10</f>
        <v>0</v>
      </c>
      <c r="K15" s="34">
        <f>'B1 dati'!AV15*10</f>
        <v>0</v>
      </c>
      <c r="L15" s="5">
        <f t="shared" si="1"/>
        <v>0</v>
      </c>
      <c r="M15" s="74" t="str">
        <f t="shared" si="5"/>
        <v>---</v>
      </c>
      <c r="N15" s="14"/>
      <c r="O15" s="34">
        <f>'B1 dati'!BB15*10</f>
        <v>0</v>
      </c>
      <c r="P15" s="34">
        <f>'B1 dati'!BG15*10</f>
        <v>0</v>
      </c>
      <c r="Q15" s="5">
        <f t="shared" si="2"/>
        <v>0</v>
      </c>
      <c r="R15" s="74" t="str">
        <f t="shared" si="6"/>
        <v>---</v>
      </c>
      <c r="S15" s="14"/>
      <c r="T15" s="34">
        <f>'B1 dati'!BM15*100/12.5</f>
        <v>0</v>
      </c>
      <c r="U15" s="34">
        <f>'B1 dati'!BR15*100/12.5</f>
        <v>0</v>
      </c>
      <c r="V15" s="5">
        <f t="shared" si="3"/>
        <v>0</v>
      </c>
      <c r="W15" s="74" t="str">
        <f t="shared" si="7"/>
        <v>---</v>
      </c>
      <c r="X15" s="14"/>
      <c r="Y15" s="34">
        <f>'B1 dati'!BT15*100/8</f>
        <v>0</v>
      </c>
      <c r="Z15" s="34">
        <f>'B1 dati'!BU15*100/8</f>
        <v>0</v>
      </c>
      <c r="AA15" s="34">
        <f>'B1 dati'!BW15*100/7</f>
        <v>0</v>
      </c>
      <c r="AB15" s="34">
        <f>'B1 dati'!BX15*100/7</f>
        <v>0</v>
      </c>
      <c r="AC15" s="5">
        <f t="shared" si="8"/>
        <v>0</v>
      </c>
      <c r="AD15" s="74" t="str">
        <f t="shared" si="9"/>
        <v>---</v>
      </c>
    </row>
    <row r="16" spans="1:30" ht="12.75">
      <c r="A16" s="19">
        <v>11</v>
      </c>
      <c r="B16" s="49">
        <f>generale!B16</f>
        <v>0</v>
      </c>
      <c r="C16" s="50">
        <f>generale!C16</f>
        <v>0</v>
      </c>
      <c r="D16" s="14"/>
      <c r="E16" s="34">
        <f>'B1 dati'!N16*100/10</f>
        <v>0</v>
      </c>
      <c r="F16" s="34">
        <f>'B1 dati'!Y16*100/10</f>
        <v>0</v>
      </c>
      <c r="G16" s="5">
        <f t="shared" si="0"/>
        <v>0</v>
      </c>
      <c r="H16" s="74" t="str">
        <f t="shared" si="4"/>
        <v>---</v>
      </c>
      <c r="I16" s="3"/>
      <c r="J16" s="34">
        <f>'B1 dati'!AK16*10</f>
        <v>0</v>
      </c>
      <c r="K16" s="34">
        <f>'B1 dati'!AV16*10</f>
        <v>0</v>
      </c>
      <c r="L16" s="5">
        <f t="shared" si="1"/>
        <v>0</v>
      </c>
      <c r="M16" s="74" t="str">
        <f t="shared" si="5"/>
        <v>---</v>
      </c>
      <c r="N16" s="14"/>
      <c r="O16" s="34">
        <f>'B1 dati'!BB16*10</f>
        <v>0</v>
      </c>
      <c r="P16" s="34">
        <f>'B1 dati'!BG16*10</f>
        <v>0</v>
      </c>
      <c r="Q16" s="5">
        <f t="shared" si="2"/>
        <v>0</v>
      </c>
      <c r="R16" s="74" t="str">
        <f t="shared" si="6"/>
        <v>---</v>
      </c>
      <c r="S16" s="14"/>
      <c r="T16" s="34">
        <f>'B1 dati'!BM16*100/12.5</f>
        <v>0</v>
      </c>
      <c r="U16" s="34">
        <f>'B1 dati'!BR16*100/12.5</f>
        <v>0</v>
      </c>
      <c r="V16" s="5">
        <f t="shared" si="3"/>
        <v>0</v>
      </c>
      <c r="W16" s="74" t="str">
        <f t="shared" si="7"/>
        <v>---</v>
      </c>
      <c r="X16" s="14"/>
      <c r="Y16" s="34">
        <f>'B1 dati'!BT16*100/8</f>
        <v>0</v>
      </c>
      <c r="Z16" s="34">
        <f>'B1 dati'!BU16*100/8</f>
        <v>0</v>
      </c>
      <c r="AA16" s="34">
        <f>'B1 dati'!BW16*100/7</f>
        <v>0</v>
      </c>
      <c r="AB16" s="34">
        <f>'B1 dati'!BX16*100/7</f>
        <v>0</v>
      </c>
      <c r="AC16" s="5">
        <f t="shared" si="8"/>
        <v>0</v>
      </c>
      <c r="AD16" s="74" t="str">
        <f t="shared" si="9"/>
        <v>---</v>
      </c>
    </row>
    <row r="17" spans="1:30" ht="12.75">
      <c r="A17" s="19">
        <v>12</v>
      </c>
      <c r="B17" s="49">
        <f>generale!B17</f>
        <v>0</v>
      </c>
      <c r="C17" s="50">
        <f>generale!C17</f>
        <v>0</v>
      </c>
      <c r="D17" s="14"/>
      <c r="E17" s="34">
        <f>'B1 dati'!N17*100/10</f>
        <v>0</v>
      </c>
      <c r="F17" s="34">
        <f>'B1 dati'!Y17*100/10</f>
        <v>0</v>
      </c>
      <c r="G17" s="5">
        <f t="shared" si="0"/>
        <v>0</v>
      </c>
      <c r="H17" s="74" t="str">
        <f t="shared" si="4"/>
        <v>---</v>
      </c>
      <c r="I17" s="3"/>
      <c r="J17" s="34">
        <f>'B1 dati'!AK17*10</f>
        <v>0</v>
      </c>
      <c r="K17" s="34">
        <f>'B1 dati'!AV17*10</f>
        <v>0</v>
      </c>
      <c r="L17" s="5">
        <f t="shared" si="1"/>
        <v>0</v>
      </c>
      <c r="M17" s="74" t="str">
        <f t="shared" si="5"/>
        <v>---</v>
      </c>
      <c r="N17" s="14"/>
      <c r="O17" s="34">
        <f>'B1 dati'!BB17*10</f>
        <v>0</v>
      </c>
      <c r="P17" s="34">
        <f>'B1 dati'!BG17*10</f>
        <v>0</v>
      </c>
      <c r="Q17" s="5">
        <f t="shared" si="2"/>
        <v>0</v>
      </c>
      <c r="R17" s="74" t="str">
        <f t="shared" si="6"/>
        <v>---</v>
      </c>
      <c r="S17" s="14"/>
      <c r="T17" s="34">
        <f>'B1 dati'!BM17*100/12.5</f>
        <v>0</v>
      </c>
      <c r="U17" s="34">
        <f>'B1 dati'!BR17*100/12.5</f>
        <v>0</v>
      </c>
      <c r="V17" s="5">
        <f t="shared" si="3"/>
        <v>0</v>
      </c>
      <c r="W17" s="74" t="str">
        <f t="shared" si="7"/>
        <v>---</v>
      </c>
      <c r="X17" s="14"/>
      <c r="Y17" s="34">
        <f>'B1 dati'!BT17*100/8</f>
        <v>0</v>
      </c>
      <c r="Z17" s="34">
        <f>'B1 dati'!BU17*100/8</f>
        <v>0</v>
      </c>
      <c r="AA17" s="34">
        <f>'B1 dati'!BW17*100/7</f>
        <v>0</v>
      </c>
      <c r="AB17" s="34">
        <f>'B1 dati'!BX17*100/7</f>
        <v>0</v>
      </c>
      <c r="AC17" s="5">
        <f t="shared" si="8"/>
        <v>0</v>
      </c>
      <c r="AD17" s="74" t="str">
        <f t="shared" si="9"/>
        <v>---</v>
      </c>
    </row>
    <row r="18" spans="1:30" ht="12.75">
      <c r="A18" s="19">
        <v>13</v>
      </c>
      <c r="B18" s="49">
        <f>generale!B18</f>
        <v>0</v>
      </c>
      <c r="C18" s="50">
        <f>generale!C18</f>
        <v>0</v>
      </c>
      <c r="D18" s="14"/>
      <c r="E18" s="34">
        <f>'B1 dati'!N18*100/10</f>
        <v>0</v>
      </c>
      <c r="F18" s="34">
        <f>'B1 dati'!Y18*100/10</f>
        <v>0</v>
      </c>
      <c r="G18" s="5">
        <f t="shared" si="0"/>
        <v>0</v>
      </c>
      <c r="H18" s="74" t="str">
        <f t="shared" si="4"/>
        <v>---</v>
      </c>
      <c r="I18" s="3"/>
      <c r="J18" s="34">
        <f>'B1 dati'!AK18*10</f>
        <v>0</v>
      </c>
      <c r="K18" s="34">
        <f>'B1 dati'!AV18*10</f>
        <v>0</v>
      </c>
      <c r="L18" s="5">
        <f t="shared" si="1"/>
        <v>0</v>
      </c>
      <c r="M18" s="74" t="str">
        <f t="shared" si="5"/>
        <v>---</v>
      </c>
      <c r="N18" s="14"/>
      <c r="O18" s="34">
        <f>'B1 dati'!BB18*10</f>
        <v>0</v>
      </c>
      <c r="P18" s="34">
        <f>'B1 dati'!BG18*10</f>
        <v>0</v>
      </c>
      <c r="Q18" s="5">
        <f t="shared" si="2"/>
        <v>0</v>
      </c>
      <c r="R18" s="74" t="str">
        <f t="shared" si="6"/>
        <v>---</v>
      </c>
      <c r="S18" s="14"/>
      <c r="T18" s="34">
        <f>'B1 dati'!BM18*100/12.5</f>
        <v>0</v>
      </c>
      <c r="U18" s="34">
        <f>'B1 dati'!BR18*100/12.5</f>
        <v>0</v>
      </c>
      <c r="V18" s="5">
        <f t="shared" si="3"/>
        <v>0</v>
      </c>
      <c r="W18" s="74" t="str">
        <f t="shared" si="7"/>
        <v>---</v>
      </c>
      <c r="X18" s="14"/>
      <c r="Y18" s="34">
        <f>'B1 dati'!BT18*100/8</f>
        <v>0</v>
      </c>
      <c r="Z18" s="34">
        <f>'B1 dati'!BU18*100/8</f>
        <v>0</v>
      </c>
      <c r="AA18" s="34">
        <f>'B1 dati'!BW18*100/7</f>
        <v>0</v>
      </c>
      <c r="AB18" s="34">
        <f>'B1 dati'!BX18*100/7</f>
        <v>0</v>
      </c>
      <c r="AC18" s="5">
        <f t="shared" si="8"/>
        <v>0</v>
      </c>
      <c r="AD18" s="74" t="str">
        <f t="shared" si="9"/>
        <v>---</v>
      </c>
    </row>
    <row r="19" spans="1:30" ht="12.75">
      <c r="A19" s="19">
        <v>14</v>
      </c>
      <c r="B19" s="49">
        <f>generale!B19</f>
        <v>0</v>
      </c>
      <c r="C19" s="50">
        <f>generale!C19</f>
        <v>0</v>
      </c>
      <c r="D19" s="14"/>
      <c r="E19" s="34">
        <f>'B1 dati'!N19*100/10</f>
        <v>0</v>
      </c>
      <c r="F19" s="34">
        <f>'B1 dati'!Y19*100/10</f>
        <v>0</v>
      </c>
      <c r="G19" s="5">
        <f t="shared" si="0"/>
        <v>0</v>
      </c>
      <c r="H19" s="74" t="str">
        <f t="shared" si="4"/>
        <v>---</v>
      </c>
      <c r="I19" s="3"/>
      <c r="J19" s="34">
        <f>'B1 dati'!AK19*10</f>
        <v>0</v>
      </c>
      <c r="K19" s="34">
        <f>'B1 dati'!AV19*10</f>
        <v>0</v>
      </c>
      <c r="L19" s="5">
        <f t="shared" si="1"/>
        <v>0</v>
      </c>
      <c r="M19" s="74" t="str">
        <f t="shared" si="5"/>
        <v>---</v>
      </c>
      <c r="N19" s="14"/>
      <c r="O19" s="34">
        <f>'B1 dati'!BB19*10</f>
        <v>0</v>
      </c>
      <c r="P19" s="34">
        <f>'B1 dati'!BG19*10</f>
        <v>0</v>
      </c>
      <c r="Q19" s="5">
        <f t="shared" si="2"/>
        <v>0</v>
      </c>
      <c r="R19" s="74" t="str">
        <f t="shared" si="6"/>
        <v>---</v>
      </c>
      <c r="S19" s="14"/>
      <c r="T19" s="34">
        <f>'B1 dati'!BM19*100/12.5</f>
        <v>0</v>
      </c>
      <c r="U19" s="34">
        <f>'B1 dati'!BR19*100/12.5</f>
        <v>0</v>
      </c>
      <c r="V19" s="5">
        <f t="shared" si="3"/>
        <v>0</v>
      </c>
      <c r="W19" s="74" t="str">
        <f t="shared" si="7"/>
        <v>---</v>
      </c>
      <c r="X19" s="14"/>
      <c r="Y19" s="34">
        <f>'B1 dati'!BT19*100/8</f>
        <v>0</v>
      </c>
      <c r="Z19" s="34">
        <f>'B1 dati'!BU19*100/8</f>
        <v>0</v>
      </c>
      <c r="AA19" s="34">
        <f>'B1 dati'!BW19*100/7</f>
        <v>0</v>
      </c>
      <c r="AB19" s="34">
        <f>'B1 dati'!BX19*100/7</f>
        <v>0</v>
      </c>
      <c r="AC19" s="5">
        <f t="shared" si="8"/>
        <v>0</v>
      </c>
      <c r="AD19" s="74" t="str">
        <f t="shared" si="9"/>
        <v>---</v>
      </c>
    </row>
    <row r="20" spans="1:30" ht="12.75">
      <c r="A20" s="19">
        <v>15</v>
      </c>
      <c r="B20" s="49">
        <f>generale!B20</f>
        <v>0</v>
      </c>
      <c r="C20" s="50">
        <f>generale!C20</f>
        <v>0</v>
      </c>
      <c r="D20" s="14"/>
      <c r="E20" s="34">
        <f>'B1 dati'!N20*100/10</f>
        <v>0</v>
      </c>
      <c r="F20" s="34">
        <f>'B1 dati'!Y20*100/10</f>
        <v>0</v>
      </c>
      <c r="G20" s="5">
        <f t="shared" si="0"/>
        <v>0</v>
      </c>
      <c r="H20" s="74" t="str">
        <f t="shared" si="4"/>
        <v>---</v>
      </c>
      <c r="I20" s="3"/>
      <c r="J20" s="34">
        <f>'B1 dati'!AK20*10</f>
        <v>0</v>
      </c>
      <c r="K20" s="34">
        <f>'B1 dati'!AV20*10</f>
        <v>0</v>
      </c>
      <c r="L20" s="5">
        <f t="shared" si="1"/>
        <v>0</v>
      </c>
      <c r="M20" s="74" t="str">
        <f t="shared" si="5"/>
        <v>---</v>
      </c>
      <c r="N20" s="14"/>
      <c r="O20" s="34">
        <f>'B1 dati'!BB20*10</f>
        <v>0</v>
      </c>
      <c r="P20" s="34">
        <f>'B1 dati'!BG20*10</f>
        <v>0</v>
      </c>
      <c r="Q20" s="5">
        <f t="shared" si="2"/>
        <v>0</v>
      </c>
      <c r="R20" s="74" t="str">
        <f t="shared" si="6"/>
        <v>---</v>
      </c>
      <c r="S20" s="14"/>
      <c r="T20" s="34">
        <f>'B1 dati'!BM20*100/12.5</f>
        <v>0</v>
      </c>
      <c r="U20" s="34">
        <f>'B1 dati'!BR20*100/12.5</f>
        <v>0</v>
      </c>
      <c r="V20" s="5">
        <f t="shared" si="3"/>
        <v>0</v>
      </c>
      <c r="W20" s="74" t="str">
        <f t="shared" si="7"/>
        <v>---</v>
      </c>
      <c r="X20" s="14"/>
      <c r="Y20" s="34">
        <f>'B1 dati'!BT20*100/8</f>
        <v>0</v>
      </c>
      <c r="Z20" s="34">
        <f>'B1 dati'!BU20*100/8</f>
        <v>0</v>
      </c>
      <c r="AA20" s="34">
        <f>'B1 dati'!BW20*100/7</f>
        <v>0</v>
      </c>
      <c r="AB20" s="34">
        <f>'B1 dati'!BX20*100/7</f>
        <v>0</v>
      </c>
      <c r="AC20" s="5">
        <f t="shared" si="8"/>
        <v>0</v>
      </c>
      <c r="AD20" s="74" t="str">
        <f t="shared" si="9"/>
        <v>---</v>
      </c>
    </row>
    <row r="21" spans="1:30" ht="12.75">
      <c r="A21" s="19">
        <v>16</v>
      </c>
      <c r="B21" s="49">
        <f>generale!B21</f>
        <v>0</v>
      </c>
      <c r="C21" s="50">
        <f>generale!C21</f>
        <v>0</v>
      </c>
      <c r="D21" s="14"/>
      <c r="E21" s="34">
        <f>'B1 dati'!N21*100/10</f>
        <v>0</v>
      </c>
      <c r="F21" s="34">
        <f>'B1 dati'!Y21*100/10</f>
        <v>0</v>
      </c>
      <c r="G21" s="5">
        <f t="shared" si="0"/>
        <v>0</v>
      </c>
      <c r="H21" s="74" t="str">
        <f t="shared" si="4"/>
        <v>---</v>
      </c>
      <c r="I21" s="3"/>
      <c r="J21" s="34">
        <f>'B1 dati'!AK21*10</f>
        <v>0</v>
      </c>
      <c r="K21" s="34">
        <f>'B1 dati'!AV21*10</f>
        <v>0</v>
      </c>
      <c r="L21" s="5">
        <f t="shared" si="1"/>
        <v>0</v>
      </c>
      <c r="M21" s="74" t="str">
        <f t="shared" si="5"/>
        <v>---</v>
      </c>
      <c r="N21" s="14"/>
      <c r="O21" s="34">
        <f>'B1 dati'!BB21*10</f>
        <v>0</v>
      </c>
      <c r="P21" s="34">
        <f>'B1 dati'!BG21*10</f>
        <v>0</v>
      </c>
      <c r="Q21" s="5">
        <f t="shared" si="2"/>
        <v>0</v>
      </c>
      <c r="R21" s="74" t="str">
        <f t="shared" si="6"/>
        <v>---</v>
      </c>
      <c r="S21" s="14"/>
      <c r="T21" s="34">
        <f>'B1 dati'!BM21*100/12.5</f>
        <v>0</v>
      </c>
      <c r="U21" s="34">
        <f>'B1 dati'!BR21*100/12.5</f>
        <v>0</v>
      </c>
      <c r="V21" s="5">
        <f t="shared" si="3"/>
        <v>0</v>
      </c>
      <c r="W21" s="74" t="str">
        <f t="shared" si="7"/>
        <v>---</v>
      </c>
      <c r="X21" s="14"/>
      <c r="Y21" s="34">
        <f>'B1 dati'!BT21*100/8</f>
        <v>0</v>
      </c>
      <c r="Z21" s="34">
        <f>'B1 dati'!BU21*100/8</f>
        <v>0</v>
      </c>
      <c r="AA21" s="34">
        <f>'B1 dati'!BW21*100/7</f>
        <v>0</v>
      </c>
      <c r="AB21" s="34">
        <f>'B1 dati'!BX21*100/7</f>
        <v>0</v>
      </c>
      <c r="AC21" s="5">
        <f t="shared" si="8"/>
        <v>0</v>
      </c>
      <c r="AD21" s="74" t="str">
        <f t="shared" si="9"/>
        <v>---</v>
      </c>
    </row>
    <row r="22" spans="1:30" ht="12.75">
      <c r="A22" s="19">
        <v>17</v>
      </c>
      <c r="B22" s="49">
        <f>generale!B22</f>
        <v>0</v>
      </c>
      <c r="C22" s="50">
        <f>generale!C22</f>
        <v>0</v>
      </c>
      <c r="D22" s="14"/>
      <c r="E22" s="34">
        <f>'B1 dati'!N22*100/10</f>
        <v>0</v>
      </c>
      <c r="F22" s="34">
        <f>'B1 dati'!Y22*100/10</f>
        <v>0</v>
      </c>
      <c r="G22" s="5">
        <f t="shared" si="0"/>
        <v>0</v>
      </c>
      <c r="H22" s="74" t="str">
        <f t="shared" si="4"/>
        <v>---</v>
      </c>
      <c r="I22" s="3"/>
      <c r="J22" s="34">
        <f>'B1 dati'!AK22*10</f>
        <v>0</v>
      </c>
      <c r="K22" s="34">
        <f>'B1 dati'!AV22*10</f>
        <v>0</v>
      </c>
      <c r="L22" s="5">
        <f t="shared" si="1"/>
        <v>0</v>
      </c>
      <c r="M22" s="74" t="str">
        <f t="shared" si="5"/>
        <v>---</v>
      </c>
      <c r="N22" s="14"/>
      <c r="O22" s="34">
        <f>'B1 dati'!BB22*10</f>
        <v>0</v>
      </c>
      <c r="P22" s="34">
        <f>'B1 dati'!BG22*10</f>
        <v>0</v>
      </c>
      <c r="Q22" s="5">
        <f t="shared" si="2"/>
        <v>0</v>
      </c>
      <c r="R22" s="74" t="str">
        <f t="shared" si="6"/>
        <v>---</v>
      </c>
      <c r="S22" s="14"/>
      <c r="T22" s="34">
        <f>'B1 dati'!BM22*100/12.5</f>
        <v>0</v>
      </c>
      <c r="U22" s="34">
        <f>'B1 dati'!BR22*100/12.5</f>
        <v>0</v>
      </c>
      <c r="V22" s="5">
        <f t="shared" si="3"/>
        <v>0</v>
      </c>
      <c r="W22" s="74" t="str">
        <f t="shared" si="7"/>
        <v>---</v>
      </c>
      <c r="X22" s="14"/>
      <c r="Y22" s="34">
        <f>'B1 dati'!BT22*100/8</f>
        <v>0</v>
      </c>
      <c r="Z22" s="34">
        <f>'B1 dati'!BU22*100/8</f>
        <v>0</v>
      </c>
      <c r="AA22" s="34">
        <f>'B1 dati'!BW22*100/7</f>
        <v>0</v>
      </c>
      <c r="AB22" s="34">
        <f>'B1 dati'!BX22*100/7</f>
        <v>0</v>
      </c>
      <c r="AC22" s="5">
        <f t="shared" si="8"/>
        <v>0</v>
      </c>
      <c r="AD22" s="74" t="str">
        <f t="shared" si="9"/>
        <v>---</v>
      </c>
    </row>
    <row r="23" spans="1:30" ht="12.75">
      <c r="A23" s="19">
        <v>18</v>
      </c>
      <c r="B23" s="49">
        <f>generale!B23</f>
        <v>0</v>
      </c>
      <c r="C23" s="50">
        <f>generale!C23</f>
        <v>0</v>
      </c>
      <c r="D23" s="14"/>
      <c r="E23" s="34">
        <f>'B1 dati'!N23*100/10</f>
        <v>0</v>
      </c>
      <c r="F23" s="34">
        <f>'B1 dati'!Y23*100/10</f>
        <v>0</v>
      </c>
      <c r="G23" s="5">
        <f t="shared" si="0"/>
        <v>0</v>
      </c>
      <c r="H23" s="74" t="str">
        <f t="shared" si="4"/>
        <v>---</v>
      </c>
      <c r="I23" s="3"/>
      <c r="J23" s="34">
        <f>'B1 dati'!AK23*10</f>
        <v>0</v>
      </c>
      <c r="K23" s="34">
        <f>'B1 dati'!AV23*10</f>
        <v>0</v>
      </c>
      <c r="L23" s="5">
        <f t="shared" si="1"/>
        <v>0</v>
      </c>
      <c r="M23" s="74" t="str">
        <f t="shared" si="5"/>
        <v>---</v>
      </c>
      <c r="N23" s="14"/>
      <c r="O23" s="34">
        <f>'B1 dati'!BB23*10</f>
        <v>0</v>
      </c>
      <c r="P23" s="34">
        <f>'B1 dati'!BG23*10</f>
        <v>0</v>
      </c>
      <c r="Q23" s="5">
        <f t="shared" si="2"/>
        <v>0</v>
      </c>
      <c r="R23" s="74" t="str">
        <f t="shared" si="6"/>
        <v>---</v>
      </c>
      <c r="S23" s="14"/>
      <c r="T23" s="34">
        <f>'B1 dati'!BM23*100/12.5</f>
        <v>0</v>
      </c>
      <c r="U23" s="34">
        <f>'B1 dati'!BR23*100/12.5</f>
        <v>0</v>
      </c>
      <c r="V23" s="5">
        <f t="shared" si="3"/>
        <v>0</v>
      </c>
      <c r="W23" s="74" t="str">
        <f t="shared" si="7"/>
        <v>---</v>
      </c>
      <c r="X23" s="14"/>
      <c r="Y23" s="34">
        <f>'B1 dati'!BT23*100/8</f>
        <v>0</v>
      </c>
      <c r="Z23" s="34">
        <f>'B1 dati'!BU23*100/8</f>
        <v>0</v>
      </c>
      <c r="AA23" s="34">
        <f>'B1 dati'!BW23*100/7</f>
        <v>0</v>
      </c>
      <c r="AB23" s="34">
        <f>'B1 dati'!BX23*100/7</f>
        <v>0</v>
      </c>
      <c r="AC23" s="5">
        <f t="shared" si="8"/>
        <v>0</v>
      </c>
      <c r="AD23" s="74" t="str">
        <f t="shared" si="9"/>
        <v>---</v>
      </c>
    </row>
    <row r="24" spans="1:30" ht="12.75">
      <c r="A24" s="19">
        <v>19</v>
      </c>
      <c r="B24" s="49">
        <f>generale!B24</f>
        <v>0</v>
      </c>
      <c r="C24" s="50">
        <f>generale!C24</f>
        <v>0</v>
      </c>
      <c r="D24" s="14"/>
      <c r="E24" s="34">
        <f>'B1 dati'!N24*100/10</f>
        <v>0</v>
      </c>
      <c r="F24" s="34">
        <f>'B1 dati'!Y24*100/10</f>
        <v>0</v>
      </c>
      <c r="G24" s="5">
        <f t="shared" si="0"/>
        <v>0</v>
      </c>
      <c r="H24" s="74" t="str">
        <f t="shared" si="4"/>
        <v>---</v>
      </c>
      <c r="I24" s="3"/>
      <c r="J24" s="34">
        <f>'B1 dati'!AK24*10</f>
        <v>0</v>
      </c>
      <c r="K24" s="34">
        <f>'B1 dati'!AV24*10</f>
        <v>0</v>
      </c>
      <c r="L24" s="5">
        <f t="shared" si="1"/>
        <v>0</v>
      </c>
      <c r="M24" s="74" t="str">
        <f t="shared" si="5"/>
        <v>---</v>
      </c>
      <c r="N24" s="14"/>
      <c r="O24" s="34">
        <f>'B1 dati'!BB24*10</f>
        <v>0</v>
      </c>
      <c r="P24" s="34">
        <f>'B1 dati'!BG24*10</f>
        <v>0</v>
      </c>
      <c r="Q24" s="5">
        <f t="shared" si="2"/>
        <v>0</v>
      </c>
      <c r="R24" s="74" t="str">
        <f t="shared" si="6"/>
        <v>---</v>
      </c>
      <c r="S24" s="14"/>
      <c r="T24" s="34">
        <f>'B1 dati'!BM24*100/12.5</f>
        <v>0</v>
      </c>
      <c r="U24" s="34">
        <f>'B1 dati'!BR24*100/12.5</f>
        <v>0</v>
      </c>
      <c r="V24" s="5">
        <f t="shared" si="3"/>
        <v>0</v>
      </c>
      <c r="W24" s="74" t="str">
        <f t="shared" si="7"/>
        <v>---</v>
      </c>
      <c r="X24" s="14"/>
      <c r="Y24" s="34">
        <f>'B1 dati'!BT24*100/8</f>
        <v>0</v>
      </c>
      <c r="Z24" s="34">
        <f>'B1 dati'!BU24*100/8</f>
        <v>0</v>
      </c>
      <c r="AA24" s="34">
        <f>'B1 dati'!BW24*100/7</f>
        <v>0</v>
      </c>
      <c r="AB24" s="34">
        <f>'B1 dati'!BX24*100/7</f>
        <v>0</v>
      </c>
      <c r="AC24" s="5">
        <f t="shared" si="8"/>
        <v>0</v>
      </c>
      <c r="AD24" s="74" t="str">
        <f t="shared" si="9"/>
        <v>---</v>
      </c>
    </row>
    <row r="25" spans="1:30" ht="12.75">
      <c r="A25" s="19">
        <v>20</v>
      </c>
      <c r="B25" s="49">
        <f>generale!B25</f>
        <v>0</v>
      </c>
      <c r="C25" s="50">
        <f>generale!C25</f>
        <v>0</v>
      </c>
      <c r="D25" s="14"/>
      <c r="E25" s="34">
        <f>'B1 dati'!N25*100/10</f>
        <v>0</v>
      </c>
      <c r="F25" s="34">
        <f>'B1 dati'!Y25*100/10</f>
        <v>0</v>
      </c>
      <c r="G25" s="5">
        <f t="shared" si="0"/>
        <v>0</v>
      </c>
      <c r="H25" s="74" t="str">
        <f t="shared" si="4"/>
        <v>---</v>
      </c>
      <c r="I25" s="3"/>
      <c r="J25" s="34">
        <f>'B1 dati'!AK25*10</f>
        <v>0</v>
      </c>
      <c r="K25" s="34">
        <f>'B1 dati'!AV25*10</f>
        <v>0</v>
      </c>
      <c r="L25" s="5">
        <f t="shared" si="1"/>
        <v>0</v>
      </c>
      <c r="M25" s="74" t="str">
        <f t="shared" si="5"/>
        <v>---</v>
      </c>
      <c r="N25" s="14"/>
      <c r="O25" s="34">
        <f>'B1 dati'!BB25*10</f>
        <v>0</v>
      </c>
      <c r="P25" s="34">
        <f>'B1 dati'!BG25*10</f>
        <v>0</v>
      </c>
      <c r="Q25" s="5">
        <f t="shared" si="2"/>
        <v>0</v>
      </c>
      <c r="R25" s="74" t="str">
        <f t="shared" si="6"/>
        <v>---</v>
      </c>
      <c r="S25" s="14"/>
      <c r="T25" s="34">
        <f>'B1 dati'!BM25*100/12.5</f>
        <v>0</v>
      </c>
      <c r="U25" s="34">
        <f>'B1 dati'!BR25*100/12.5</f>
        <v>0</v>
      </c>
      <c r="V25" s="5">
        <f t="shared" si="3"/>
        <v>0</v>
      </c>
      <c r="W25" s="74" t="str">
        <f t="shared" si="7"/>
        <v>---</v>
      </c>
      <c r="X25" s="14"/>
      <c r="Y25" s="34">
        <f>'B1 dati'!BT25*100/8</f>
        <v>0</v>
      </c>
      <c r="Z25" s="34">
        <f>'B1 dati'!BU25*100/8</f>
        <v>0</v>
      </c>
      <c r="AA25" s="34">
        <f>'B1 dati'!BW25*100/7</f>
        <v>0</v>
      </c>
      <c r="AB25" s="34">
        <f>'B1 dati'!BX25*100/7</f>
        <v>0</v>
      </c>
      <c r="AC25" s="5">
        <f t="shared" si="8"/>
        <v>0</v>
      </c>
      <c r="AD25" s="74" t="str">
        <f t="shared" si="9"/>
        <v>---</v>
      </c>
    </row>
    <row r="26" spans="1:30" ht="12.75">
      <c r="A26" s="19">
        <v>21</v>
      </c>
      <c r="B26" s="49">
        <f>generale!B26</f>
        <v>0</v>
      </c>
      <c r="C26" s="50">
        <f>generale!C26</f>
        <v>0</v>
      </c>
      <c r="D26" s="14"/>
      <c r="E26" s="34">
        <f>'B1 dati'!N26*100/10</f>
        <v>0</v>
      </c>
      <c r="F26" s="34">
        <f>'B1 dati'!Y26*100/10</f>
        <v>0</v>
      </c>
      <c r="G26" s="5">
        <f t="shared" si="0"/>
        <v>0</v>
      </c>
      <c r="H26" s="74" t="str">
        <f t="shared" si="4"/>
        <v>---</v>
      </c>
      <c r="I26" s="3"/>
      <c r="J26" s="34">
        <f>'B1 dati'!AK26*10</f>
        <v>0</v>
      </c>
      <c r="K26" s="34">
        <f>'B1 dati'!AV26*10</f>
        <v>0</v>
      </c>
      <c r="L26" s="5">
        <f t="shared" si="1"/>
        <v>0</v>
      </c>
      <c r="M26" s="74" t="str">
        <f t="shared" si="5"/>
        <v>---</v>
      </c>
      <c r="N26" s="14"/>
      <c r="O26" s="34">
        <f>'B1 dati'!BB26*10</f>
        <v>0</v>
      </c>
      <c r="P26" s="34">
        <f>'B1 dati'!BG26*10</f>
        <v>0</v>
      </c>
      <c r="Q26" s="5">
        <f t="shared" si="2"/>
        <v>0</v>
      </c>
      <c r="R26" s="74" t="str">
        <f t="shared" si="6"/>
        <v>---</v>
      </c>
      <c r="S26" s="14"/>
      <c r="T26" s="34">
        <f>'B1 dati'!BM26*100/12.5</f>
        <v>0</v>
      </c>
      <c r="U26" s="34">
        <f>'B1 dati'!BR26*100/12.5</f>
        <v>0</v>
      </c>
      <c r="V26" s="5">
        <f t="shared" si="3"/>
        <v>0</v>
      </c>
      <c r="W26" s="74" t="str">
        <f t="shared" si="7"/>
        <v>---</v>
      </c>
      <c r="X26" s="14"/>
      <c r="Y26" s="34">
        <f>'B1 dati'!BT26*100/8</f>
        <v>0</v>
      </c>
      <c r="Z26" s="34">
        <f>'B1 dati'!BU26*100/8</f>
        <v>0</v>
      </c>
      <c r="AA26" s="34">
        <f>'B1 dati'!BW26*100/7</f>
        <v>0</v>
      </c>
      <c r="AB26" s="34">
        <f>'B1 dati'!BX26*100/7</f>
        <v>0</v>
      </c>
      <c r="AC26" s="5">
        <f t="shared" si="8"/>
        <v>0</v>
      </c>
      <c r="AD26" s="74" t="str">
        <f t="shared" si="9"/>
        <v>---</v>
      </c>
    </row>
    <row r="27" spans="1:30" ht="12.75">
      <c r="A27" s="19">
        <v>22</v>
      </c>
      <c r="B27" s="49">
        <f>generale!B27</f>
        <v>0</v>
      </c>
      <c r="C27" s="50">
        <f>generale!C27</f>
        <v>0</v>
      </c>
      <c r="D27" s="14"/>
      <c r="E27" s="34">
        <f>'B1 dati'!N27*100/10</f>
        <v>0</v>
      </c>
      <c r="F27" s="34">
        <f>'B1 dati'!Y27*100/10</f>
        <v>0</v>
      </c>
      <c r="G27" s="5">
        <f t="shared" si="0"/>
        <v>0</v>
      </c>
      <c r="H27" s="74" t="str">
        <f t="shared" si="4"/>
        <v>---</v>
      </c>
      <c r="I27" s="3"/>
      <c r="J27" s="34">
        <f>'B1 dati'!AK27*10</f>
        <v>0</v>
      </c>
      <c r="K27" s="34">
        <f>'B1 dati'!AV27*10</f>
        <v>0</v>
      </c>
      <c r="L27" s="5">
        <f t="shared" si="1"/>
        <v>0</v>
      </c>
      <c r="M27" s="74" t="str">
        <f t="shared" si="5"/>
        <v>---</v>
      </c>
      <c r="N27" s="14"/>
      <c r="O27" s="34">
        <f>'B1 dati'!BB27*10</f>
        <v>0</v>
      </c>
      <c r="P27" s="34">
        <f>'B1 dati'!BG27*10</f>
        <v>0</v>
      </c>
      <c r="Q27" s="5">
        <f t="shared" si="2"/>
        <v>0</v>
      </c>
      <c r="R27" s="74" t="str">
        <f t="shared" si="6"/>
        <v>---</v>
      </c>
      <c r="S27" s="14"/>
      <c r="T27" s="34">
        <f>'B1 dati'!BM27*100/12.5</f>
        <v>0</v>
      </c>
      <c r="U27" s="34">
        <f>'B1 dati'!BR27*100/12.5</f>
        <v>0</v>
      </c>
      <c r="V27" s="5">
        <f t="shared" si="3"/>
        <v>0</v>
      </c>
      <c r="W27" s="74" t="str">
        <f t="shared" si="7"/>
        <v>---</v>
      </c>
      <c r="X27" s="14"/>
      <c r="Y27" s="34">
        <f>'B1 dati'!BT27*100/8</f>
        <v>0</v>
      </c>
      <c r="Z27" s="34">
        <f>'B1 dati'!BU27*100/8</f>
        <v>0</v>
      </c>
      <c r="AA27" s="34">
        <f>'B1 dati'!BW27*100/7</f>
        <v>0</v>
      </c>
      <c r="AB27" s="34">
        <f>'B1 dati'!BX27*100/7</f>
        <v>0</v>
      </c>
      <c r="AC27" s="5">
        <f t="shared" si="8"/>
        <v>0</v>
      </c>
      <c r="AD27" s="74" t="str">
        <f t="shared" si="9"/>
        <v>---</v>
      </c>
    </row>
    <row r="28" spans="1:30" ht="12.75">
      <c r="A28" s="19">
        <v>23</v>
      </c>
      <c r="B28" s="49">
        <f>generale!B28</f>
        <v>0</v>
      </c>
      <c r="C28" s="50">
        <f>generale!C28</f>
        <v>0</v>
      </c>
      <c r="D28" s="14"/>
      <c r="E28" s="34">
        <f>'B1 dati'!N28*100/10</f>
        <v>0</v>
      </c>
      <c r="F28" s="34">
        <f>'B1 dati'!Y28*100/10</f>
        <v>0</v>
      </c>
      <c r="G28" s="5">
        <f t="shared" si="0"/>
        <v>0</v>
      </c>
      <c r="H28" s="74" t="str">
        <f t="shared" si="4"/>
        <v>---</v>
      </c>
      <c r="I28" s="3"/>
      <c r="J28" s="34">
        <f>'B1 dati'!AK28*10</f>
        <v>0</v>
      </c>
      <c r="K28" s="34">
        <f>'B1 dati'!AV28*10</f>
        <v>0</v>
      </c>
      <c r="L28" s="5">
        <f t="shared" si="1"/>
        <v>0</v>
      </c>
      <c r="M28" s="74" t="str">
        <f t="shared" si="5"/>
        <v>---</v>
      </c>
      <c r="N28" s="14"/>
      <c r="O28" s="34">
        <f>'B1 dati'!BB28*10</f>
        <v>0</v>
      </c>
      <c r="P28" s="34">
        <f>'B1 dati'!BG28*10</f>
        <v>0</v>
      </c>
      <c r="Q28" s="5">
        <f t="shared" si="2"/>
        <v>0</v>
      </c>
      <c r="R28" s="74" t="str">
        <f t="shared" si="6"/>
        <v>---</v>
      </c>
      <c r="S28" s="14"/>
      <c r="T28" s="34">
        <f>'B1 dati'!BM28*100/12.5</f>
        <v>0</v>
      </c>
      <c r="U28" s="34">
        <f>'B1 dati'!BR28*100/12.5</f>
        <v>0</v>
      </c>
      <c r="V28" s="5">
        <f t="shared" si="3"/>
        <v>0</v>
      </c>
      <c r="W28" s="74" t="str">
        <f t="shared" si="7"/>
        <v>---</v>
      </c>
      <c r="X28" s="14"/>
      <c r="Y28" s="34">
        <f>'B1 dati'!BT28*100/8</f>
        <v>0</v>
      </c>
      <c r="Z28" s="34">
        <f>'B1 dati'!BU28*100/8</f>
        <v>0</v>
      </c>
      <c r="AA28" s="34">
        <f>'B1 dati'!BW28*100/7</f>
        <v>0</v>
      </c>
      <c r="AB28" s="34">
        <f>'B1 dati'!BX28*100/7</f>
        <v>0</v>
      </c>
      <c r="AC28" s="5">
        <f t="shared" si="8"/>
        <v>0</v>
      </c>
      <c r="AD28" s="74" t="str">
        <f t="shared" si="9"/>
        <v>---</v>
      </c>
    </row>
    <row r="29" spans="1:30" ht="12.75">
      <c r="A29" s="19">
        <v>24</v>
      </c>
      <c r="B29" s="49">
        <f>generale!B29</f>
        <v>0</v>
      </c>
      <c r="C29" s="50">
        <f>generale!C29</f>
        <v>0</v>
      </c>
      <c r="D29" s="14"/>
      <c r="E29" s="34">
        <f>'B1 dati'!N29*100/10</f>
        <v>0</v>
      </c>
      <c r="F29" s="34">
        <f>'B1 dati'!Y29*100/10</f>
        <v>0</v>
      </c>
      <c r="G29" s="5">
        <f t="shared" si="0"/>
        <v>0</v>
      </c>
      <c r="H29" s="74" t="str">
        <f t="shared" si="4"/>
        <v>---</v>
      </c>
      <c r="I29" s="3"/>
      <c r="J29" s="34">
        <f>'B1 dati'!AK29*10</f>
        <v>0</v>
      </c>
      <c r="K29" s="34">
        <f>'B1 dati'!AV29*10</f>
        <v>0</v>
      </c>
      <c r="L29" s="5">
        <f t="shared" si="1"/>
        <v>0</v>
      </c>
      <c r="M29" s="74" t="str">
        <f t="shared" si="5"/>
        <v>---</v>
      </c>
      <c r="N29" s="14"/>
      <c r="O29" s="34">
        <f>'B1 dati'!BB29*10</f>
        <v>0</v>
      </c>
      <c r="P29" s="34">
        <f>'B1 dati'!BG29*10</f>
        <v>0</v>
      </c>
      <c r="Q29" s="5">
        <f t="shared" si="2"/>
        <v>0</v>
      </c>
      <c r="R29" s="74" t="str">
        <f t="shared" si="6"/>
        <v>---</v>
      </c>
      <c r="S29" s="14"/>
      <c r="T29" s="34">
        <f>'B1 dati'!BM29*100/12.5</f>
        <v>0</v>
      </c>
      <c r="U29" s="34">
        <f>'B1 dati'!BR29*100/12.5</f>
        <v>0</v>
      </c>
      <c r="V29" s="5">
        <f t="shared" si="3"/>
        <v>0</v>
      </c>
      <c r="W29" s="74" t="str">
        <f t="shared" si="7"/>
        <v>---</v>
      </c>
      <c r="X29" s="14"/>
      <c r="Y29" s="34">
        <f>'B1 dati'!BT29*100/8</f>
        <v>0</v>
      </c>
      <c r="Z29" s="34">
        <f>'B1 dati'!BU29*100/8</f>
        <v>0</v>
      </c>
      <c r="AA29" s="34">
        <f>'B1 dati'!BW29*100/7</f>
        <v>0</v>
      </c>
      <c r="AB29" s="34">
        <f>'B1 dati'!BX29*100/7</f>
        <v>0</v>
      </c>
      <c r="AC29" s="5">
        <f t="shared" si="8"/>
        <v>0</v>
      </c>
      <c r="AD29" s="74" t="str">
        <f t="shared" si="9"/>
        <v>---</v>
      </c>
    </row>
    <row r="30" spans="1:30" ht="12.75">
      <c r="A30" s="19">
        <v>25</v>
      </c>
      <c r="B30" s="49">
        <f>generale!B30</f>
        <v>0</v>
      </c>
      <c r="C30" s="50">
        <f>generale!C30</f>
        <v>0</v>
      </c>
      <c r="D30" s="14"/>
      <c r="E30" s="34">
        <f>'B1 dati'!N30*100/10</f>
        <v>0</v>
      </c>
      <c r="F30" s="34">
        <f>'B1 dati'!Y30*100/10</f>
        <v>0</v>
      </c>
      <c r="G30" s="5">
        <f t="shared" si="0"/>
        <v>0</v>
      </c>
      <c r="H30" s="74" t="str">
        <f t="shared" si="4"/>
        <v>---</v>
      </c>
      <c r="I30" s="3"/>
      <c r="J30" s="34">
        <f>'B1 dati'!AK30*10</f>
        <v>0</v>
      </c>
      <c r="K30" s="34">
        <f>'B1 dati'!AV30*10</f>
        <v>0</v>
      </c>
      <c r="L30" s="5">
        <f t="shared" si="1"/>
        <v>0</v>
      </c>
      <c r="M30" s="74" t="str">
        <f t="shared" si="5"/>
        <v>---</v>
      </c>
      <c r="N30" s="14"/>
      <c r="O30" s="34">
        <f>'B1 dati'!BB30*10</f>
        <v>0</v>
      </c>
      <c r="P30" s="34">
        <f>'B1 dati'!BG30*10</f>
        <v>0</v>
      </c>
      <c r="Q30" s="5">
        <f t="shared" si="2"/>
        <v>0</v>
      </c>
      <c r="R30" s="74" t="str">
        <f t="shared" si="6"/>
        <v>---</v>
      </c>
      <c r="S30" s="14"/>
      <c r="T30" s="34">
        <f>'B1 dati'!BM30*100/12.5</f>
        <v>0</v>
      </c>
      <c r="U30" s="34">
        <f>'B1 dati'!BR30*100/12.5</f>
        <v>0</v>
      </c>
      <c r="V30" s="5">
        <f t="shared" si="3"/>
        <v>0</v>
      </c>
      <c r="W30" s="74" t="str">
        <f t="shared" si="7"/>
        <v>---</v>
      </c>
      <c r="X30" s="14"/>
      <c r="Y30" s="34">
        <f>'B1 dati'!BT30*100/8</f>
        <v>0</v>
      </c>
      <c r="Z30" s="34">
        <f>'B1 dati'!BU30*100/8</f>
        <v>0</v>
      </c>
      <c r="AA30" s="34">
        <f>'B1 dati'!BW30*100/7</f>
        <v>0</v>
      </c>
      <c r="AB30" s="34">
        <f>'B1 dati'!BX30*100/7</f>
        <v>0</v>
      </c>
      <c r="AC30" s="5">
        <f t="shared" si="8"/>
        <v>0</v>
      </c>
      <c r="AD30" s="74" t="str">
        <f t="shared" si="9"/>
        <v>---</v>
      </c>
    </row>
    <row r="31" spans="1:30" ht="12.75">
      <c r="A31" s="19">
        <v>26</v>
      </c>
      <c r="B31" s="49">
        <f>generale!B31</f>
        <v>0</v>
      </c>
      <c r="C31" s="50">
        <f>generale!C31</f>
        <v>0</v>
      </c>
      <c r="D31" s="14"/>
      <c r="E31" s="34">
        <f>'B1 dati'!N31*100/10</f>
        <v>0</v>
      </c>
      <c r="F31" s="34">
        <f>'B1 dati'!Y31*100/10</f>
        <v>0</v>
      </c>
      <c r="G31" s="5">
        <f t="shared" si="0"/>
        <v>0</v>
      </c>
      <c r="H31" s="74" t="str">
        <f t="shared" si="4"/>
        <v>---</v>
      </c>
      <c r="I31" s="3"/>
      <c r="J31" s="34">
        <f>'B1 dati'!AK31*10</f>
        <v>0</v>
      </c>
      <c r="K31" s="34">
        <f>'B1 dati'!AV31*10</f>
        <v>0</v>
      </c>
      <c r="L31" s="5">
        <f t="shared" si="1"/>
        <v>0</v>
      </c>
      <c r="M31" s="74" t="str">
        <f t="shared" si="5"/>
        <v>---</v>
      </c>
      <c r="N31" s="14"/>
      <c r="O31" s="34">
        <f>'B1 dati'!BB31*10</f>
        <v>0</v>
      </c>
      <c r="P31" s="34">
        <f>'B1 dati'!BG31*10</f>
        <v>0</v>
      </c>
      <c r="Q31" s="5">
        <f t="shared" si="2"/>
        <v>0</v>
      </c>
      <c r="R31" s="74" t="str">
        <f t="shared" si="6"/>
        <v>---</v>
      </c>
      <c r="S31" s="14"/>
      <c r="T31" s="34">
        <f>'B1 dati'!BM31*100/12.5</f>
        <v>0</v>
      </c>
      <c r="U31" s="34">
        <f>'B1 dati'!BR31*100/12.5</f>
        <v>0</v>
      </c>
      <c r="V31" s="5">
        <f t="shared" si="3"/>
        <v>0</v>
      </c>
      <c r="W31" s="74" t="str">
        <f t="shared" si="7"/>
        <v>---</v>
      </c>
      <c r="X31" s="14"/>
      <c r="Y31" s="34">
        <f>'B1 dati'!BT31*100/8</f>
        <v>0</v>
      </c>
      <c r="Z31" s="34">
        <f>'B1 dati'!BU31*100/8</f>
        <v>0</v>
      </c>
      <c r="AA31" s="34">
        <f>'B1 dati'!BW31*100/7</f>
        <v>0</v>
      </c>
      <c r="AB31" s="34">
        <f>'B1 dati'!BX31*100/7</f>
        <v>0</v>
      </c>
      <c r="AC31" s="5">
        <f t="shared" si="8"/>
        <v>0</v>
      </c>
      <c r="AD31" s="74" t="str">
        <f t="shared" si="9"/>
        <v>---</v>
      </c>
    </row>
    <row r="32" spans="1:30" ht="12.75">
      <c r="A32" s="19">
        <v>27</v>
      </c>
      <c r="B32" s="49">
        <f>generale!B32</f>
        <v>0</v>
      </c>
      <c r="C32" s="50">
        <f>generale!C32</f>
        <v>0</v>
      </c>
      <c r="D32" s="14"/>
      <c r="E32" s="34">
        <f>'B1 dati'!N32*100/10</f>
        <v>0</v>
      </c>
      <c r="F32" s="34">
        <f>'B1 dati'!Y32*100/10</f>
        <v>0</v>
      </c>
      <c r="G32" s="5">
        <f t="shared" si="0"/>
        <v>0</v>
      </c>
      <c r="H32" s="74" t="str">
        <f t="shared" si="4"/>
        <v>---</v>
      </c>
      <c r="I32" s="3"/>
      <c r="J32" s="34">
        <f>'B1 dati'!AK32*10</f>
        <v>0</v>
      </c>
      <c r="K32" s="34">
        <f>'B1 dati'!AV32*10</f>
        <v>0</v>
      </c>
      <c r="L32" s="5">
        <f t="shared" si="1"/>
        <v>0</v>
      </c>
      <c r="M32" s="74" t="str">
        <f t="shared" si="5"/>
        <v>---</v>
      </c>
      <c r="N32" s="14"/>
      <c r="O32" s="34">
        <f>'B1 dati'!BB32*10</f>
        <v>0</v>
      </c>
      <c r="P32" s="34">
        <f>'B1 dati'!BG32*10</f>
        <v>0</v>
      </c>
      <c r="Q32" s="5">
        <f t="shared" si="2"/>
        <v>0</v>
      </c>
      <c r="R32" s="74" t="str">
        <f t="shared" si="6"/>
        <v>---</v>
      </c>
      <c r="S32" s="14"/>
      <c r="T32" s="34">
        <f>'B1 dati'!BM32*100/12.5</f>
        <v>0</v>
      </c>
      <c r="U32" s="34">
        <f>'B1 dati'!BR32*100/12.5</f>
        <v>0</v>
      </c>
      <c r="V32" s="5">
        <f t="shared" si="3"/>
        <v>0</v>
      </c>
      <c r="W32" s="74" t="str">
        <f t="shared" si="7"/>
        <v>---</v>
      </c>
      <c r="X32" s="14"/>
      <c r="Y32" s="34">
        <f>'B1 dati'!BT32*100/8</f>
        <v>0</v>
      </c>
      <c r="Z32" s="34">
        <f>'B1 dati'!BU32*100/8</f>
        <v>0</v>
      </c>
      <c r="AA32" s="34">
        <f>'B1 dati'!BW32*100/7</f>
        <v>0</v>
      </c>
      <c r="AB32" s="34">
        <f>'B1 dati'!BX32*100/7</f>
        <v>0</v>
      </c>
      <c r="AC32" s="5">
        <f t="shared" si="8"/>
        <v>0</v>
      </c>
      <c r="AD32" s="74" t="str">
        <f t="shared" si="9"/>
        <v>---</v>
      </c>
    </row>
    <row r="33" spans="1:30" ht="12.75">
      <c r="A33" s="19">
        <v>28</v>
      </c>
      <c r="B33" s="49">
        <f>generale!B33</f>
        <v>0</v>
      </c>
      <c r="C33" s="50">
        <f>generale!C33</f>
        <v>0</v>
      </c>
      <c r="D33" s="14"/>
      <c r="E33" s="34">
        <f>'B1 dati'!N33*100/10</f>
        <v>0</v>
      </c>
      <c r="F33" s="34">
        <f>'B1 dati'!Y33*100/10</f>
        <v>0</v>
      </c>
      <c r="G33" s="5">
        <f t="shared" si="0"/>
        <v>0</v>
      </c>
      <c r="H33" s="74" t="str">
        <f t="shared" si="4"/>
        <v>---</v>
      </c>
      <c r="I33" s="3"/>
      <c r="J33" s="34">
        <f>'B1 dati'!AK33*10</f>
        <v>0</v>
      </c>
      <c r="K33" s="34">
        <f>'B1 dati'!AV33*10</f>
        <v>0</v>
      </c>
      <c r="L33" s="5">
        <f t="shared" si="1"/>
        <v>0</v>
      </c>
      <c r="M33" s="74" t="str">
        <f t="shared" si="5"/>
        <v>---</v>
      </c>
      <c r="N33" s="14"/>
      <c r="O33" s="34">
        <f>'B1 dati'!BB33*10</f>
        <v>0</v>
      </c>
      <c r="P33" s="34">
        <f>'B1 dati'!BG33*10</f>
        <v>0</v>
      </c>
      <c r="Q33" s="5">
        <f t="shared" si="2"/>
        <v>0</v>
      </c>
      <c r="R33" s="74" t="str">
        <f t="shared" si="6"/>
        <v>---</v>
      </c>
      <c r="S33" s="14"/>
      <c r="T33" s="34">
        <f>'B1 dati'!BM33*100/12.5</f>
        <v>0</v>
      </c>
      <c r="U33" s="34">
        <f>'B1 dati'!BR33*100/12.5</f>
        <v>0</v>
      </c>
      <c r="V33" s="5">
        <f t="shared" si="3"/>
        <v>0</v>
      </c>
      <c r="W33" s="74" t="str">
        <f t="shared" si="7"/>
        <v>---</v>
      </c>
      <c r="X33" s="14"/>
      <c r="Y33" s="34">
        <f>'B1 dati'!BT33*100/8</f>
        <v>0</v>
      </c>
      <c r="Z33" s="34">
        <f>'B1 dati'!BU33*100/8</f>
        <v>0</v>
      </c>
      <c r="AA33" s="34">
        <f>'B1 dati'!BW33*100/7</f>
        <v>0</v>
      </c>
      <c r="AB33" s="34">
        <f>'B1 dati'!BX33*100/7</f>
        <v>0</v>
      </c>
      <c r="AC33" s="5">
        <f t="shared" si="8"/>
        <v>0</v>
      </c>
      <c r="AD33" s="74" t="str">
        <f t="shared" si="9"/>
        <v>---</v>
      </c>
    </row>
    <row r="34" spans="1:30" ht="12.75">
      <c r="A34" s="19">
        <v>29</v>
      </c>
      <c r="B34" s="49">
        <f>generale!B34</f>
        <v>0</v>
      </c>
      <c r="C34" s="50">
        <f>generale!C34</f>
        <v>0</v>
      </c>
      <c r="D34" s="14"/>
      <c r="E34" s="34">
        <f>'B1 dati'!N34*100/10</f>
        <v>0</v>
      </c>
      <c r="F34" s="34">
        <f>'B1 dati'!Y34*100/10</f>
        <v>0</v>
      </c>
      <c r="G34" s="5">
        <f t="shared" si="0"/>
        <v>0</v>
      </c>
      <c r="H34" s="74" t="str">
        <f t="shared" si="4"/>
        <v>---</v>
      </c>
      <c r="I34" s="3"/>
      <c r="J34" s="34">
        <f>'B1 dati'!AK34*10</f>
        <v>0</v>
      </c>
      <c r="K34" s="34">
        <f>'B1 dati'!AV34*10</f>
        <v>0</v>
      </c>
      <c r="L34" s="5">
        <f t="shared" si="1"/>
        <v>0</v>
      </c>
      <c r="M34" s="74" t="str">
        <f t="shared" si="5"/>
        <v>---</v>
      </c>
      <c r="N34" s="14"/>
      <c r="O34" s="34">
        <f>'B1 dati'!BB34*10</f>
        <v>0</v>
      </c>
      <c r="P34" s="34">
        <f>'B1 dati'!BG34*10</f>
        <v>0</v>
      </c>
      <c r="Q34" s="5">
        <f t="shared" si="2"/>
        <v>0</v>
      </c>
      <c r="R34" s="74" t="str">
        <f t="shared" si="6"/>
        <v>---</v>
      </c>
      <c r="S34" s="14"/>
      <c r="T34" s="34">
        <f>'B1 dati'!BM34*100/12.5</f>
        <v>0</v>
      </c>
      <c r="U34" s="34">
        <f>'B1 dati'!BR34*100/12.5</f>
        <v>0</v>
      </c>
      <c r="V34" s="5">
        <f t="shared" si="3"/>
        <v>0</v>
      </c>
      <c r="W34" s="74" t="str">
        <f t="shared" si="7"/>
        <v>---</v>
      </c>
      <c r="X34" s="14"/>
      <c r="Y34" s="34">
        <f>'B1 dati'!BT34*100/8</f>
        <v>0</v>
      </c>
      <c r="Z34" s="34">
        <f>'B1 dati'!BU34*100/8</f>
        <v>0</v>
      </c>
      <c r="AA34" s="34">
        <f>'B1 dati'!BW34*100/7</f>
        <v>0</v>
      </c>
      <c r="AB34" s="34">
        <f>'B1 dati'!BX34*100/7</f>
        <v>0</v>
      </c>
      <c r="AC34" s="5">
        <f t="shared" si="8"/>
        <v>0</v>
      </c>
      <c r="AD34" s="74" t="str">
        <f t="shared" si="9"/>
        <v>---</v>
      </c>
    </row>
    <row r="35" spans="1:30" ht="12.75">
      <c r="A35" s="19">
        <v>30</v>
      </c>
      <c r="B35" s="49">
        <f>generale!B35</f>
        <v>0</v>
      </c>
      <c r="C35" s="50">
        <f>generale!C35</f>
        <v>0</v>
      </c>
      <c r="D35" s="14"/>
      <c r="E35" s="34">
        <f>'B1 dati'!N35*100/10</f>
        <v>0</v>
      </c>
      <c r="F35" s="34">
        <f>'B1 dati'!Y35*100/10</f>
        <v>0</v>
      </c>
      <c r="G35" s="5">
        <f t="shared" si="0"/>
        <v>0</v>
      </c>
      <c r="H35" s="74" t="str">
        <f t="shared" si="4"/>
        <v>---</v>
      </c>
      <c r="I35" s="3"/>
      <c r="J35" s="34">
        <f>'B1 dati'!AK35*10</f>
        <v>0</v>
      </c>
      <c r="K35" s="34">
        <f>'B1 dati'!AV35*10</f>
        <v>0</v>
      </c>
      <c r="L35" s="5">
        <f t="shared" si="1"/>
        <v>0</v>
      </c>
      <c r="M35" s="74" t="str">
        <f t="shared" si="5"/>
        <v>---</v>
      </c>
      <c r="N35" s="14"/>
      <c r="O35" s="34">
        <f>'B1 dati'!BB35*10</f>
        <v>0</v>
      </c>
      <c r="P35" s="34">
        <f>'B1 dati'!BG35*10</f>
        <v>0</v>
      </c>
      <c r="Q35" s="5">
        <f t="shared" si="2"/>
        <v>0</v>
      </c>
      <c r="R35" s="74" t="str">
        <f t="shared" si="6"/>
        <v>---</v>
      </c>
      <c r="S35" s="14"/>
      <c r="T35" s="34">
        <f>'B1 dati'!BM35*100/12.5</f>
        <v>0</v>
      </c>
      <c r="U35" s="34">
        <f>'B1 dati'!BR35*100/12.5</f>
        <v>0</v>
      </c>
      <c r="V35" s="5">
        <f t="shared" si="3"/>
        <v>0</v>
      </c>
      <c r="W35" s="74" t="str">
        <f t="shared" si="7"/>
        <v>---</v>
      </c>
      <c r="X35" s="14"/>
      <c r="Y35" s="34">
        <f>'B1 dati'!BT35*100/8</f>
        <v>0</v>
      </c>
      <c r="Z35" s="34">
        <f>'B1 dati'!BU35*100/8</f>
        <v>0</v>
      </c>
      <c r="AA35" s="34">
        <f>'B1 dati'!BW35*100/7</f>
        <v>0</v>
      </c>
      <c r="AB35" s="34">
        <f>'B1 dati'!BX35*100/7</f>
        <v>0</v>
      </c>
      <c r="AC35" s="5">
        <f t="shared" si="8"/>
        <v>0</v>
      </c>
      <c r="AD35" s="74" t="str">
        <f t="shared" si="9"/>
        <v>---</v>
      </c>
    </row>
    <row r="36" spans="1:30" ht="12.75">
      <c r="A36" s="14">
        <v>31</v>
      </c>
      <c r="B36" s="51">
        <f>generale!B36</f>
        <v>0</v>
      </c>
      <c r="C36" s="52">
        <f>generale!C36</f>
        <v>0</v>
      </c>
      <c r="D36" s="133"/>
      <c r="E36" s="56">
        <f>'B1 dati'!N36*100/10</f>
        <v>0</v>
      </c>
      <c r="F36" s="56">
        <f>'B1 dati'!Y36*100/10</f>
        <v>0</v>
      </c>
      <c r="G36" s="7">
        <f t="shared" si="0"/>
        <v>0</v>
      </c>
      <c r="H36" s="75" t="str">
        <f t="shared" si="4"/>
        <v>---</v>
      </c>
      <c r="I36" s="48"/>
      <c r="J36" s="56">
        <f>'B1 dati'!AK36*10</f>
        <v>0</v>
      </c>
      <c r="K36" s="56">
        <f>'B1 dati'!AV36*10</f>
        <v>0</v>
      </c>
      <c r="L36" s="7">
        <f t="shared" si="1"/>
        <v>0</v>
      </c>
      <c r="M36" s="75" t="str">
        <f t="shared" si="5"/>
        <v>---</v>
      </c>
      <c r="N36" s="107"/>
      <c r="O36" s="56">
        <f>'B1 dati'!BB36*10</f>
        <v>0</v>
      </c>
      <c r="P36" s="56">
        <f>'B1 dati'!BG36*10</f>
        <v>0</v>
      </c>
      <c r="Q36" s="7">
        <f t="shared" si="2"/>
        <v>0</v>
      </c>
      <c r="R36" s="75" t="str">
        <f t="shared" si="6"/>
        <v>---</v>
      </c>
      <c r="S36" s="107"/>
      <c r="T36" s="56">
        <f>'B1 dati'!BM36*100/12.5</f>
        <v>0</v>
      </c>
      <c r="U36" s="56">
        <f>'B1 dati'!BR36*100/12.5</f>
        <v>0</v>
      </c>
      <c r="V36" s="7">
        <f t="shared" si="3"/>
        <v>0</v>
      </c>
      <c r="W36" s="75" t="str">
        <f t="shared" si="7"/>
        <v>---</v>
      </c>
      <c r="X36" s="107"/>
      <c r="Y36" s="56">
        <f>'B1 dati'!BT36*100/8</f>
        <v>0</v>
      </c>
      <c r="Z36" s="56">
        <f>'B1 dati'!BU36*100/8</f>
        <v>0</v>
      </c>
      <c r="AA36" s="56">
        <f>'B1 dati'!BW36*100/7</f>
        <v>0</v>
      </c>
      <c r="AB36" s="56">
        <f>'B1 dati'!BX36*100/7</f>
        <v>0</v>
      </c>
      <c r="AC36" s="7">
        <f t="shared" si="8"/>
        <v>0</v>
      </c>
      <c r="AD36" s="75" t="str">
        <f t="shared" si="9"/>
        <v>---</v>
      </c>
    </row>
    <row r="37" ht="12.75">
      <c r="AC37" s="37"/>
    </row>
    <row r="38" ht="12.75">
      <c r="AC38" s="37"/>
    </row>
    <row r="39" ht="12.75">
      <c r="AC39" s="37"/>
    </row>
    <row r="40" ht="12.75">
      <c r="AC40" s="37"/>
    </row>
    <row r="41" ht="12.75">
      <c r="AC41" s="37"/>
    </row>
    <row r="42" ht="12.75">
      <c r="AC42" s="37"/>
    </row>
    <row r="43" ht="12.75">
      <c r="AC43" s="37"/>
    </row>
    <row r="44" ht="12.75">
      <c r="AC44" s="37"/>
    </row>
    <row r="45" ht="12.75">
      <c r="AC45" s="37"/>
    </row>
    <row r="46" ht="12.75">
      <c r="AC46" s="37"/>
    </row>
    <row r="47" ht="12.75">
      <c r="AC47" s="37"/>
    </row>
    <row r="48" ht="12.75">
      <c r="AC48" s="37"/>
    </row>
    <row r="49" ht="12.75">
      <c r="AC49" s="37"/>
    </row>
    <row r="50" ht="12.75">
      <c r="AC50" s="37"/>
    </row>
    <row r="51" ht="12.75">
      <c r="AC51" s="37"/>
    </row>
    <row r="52" ht="12.75">
      <c r="AC52" s="37"/>
    </row>
    <row r="53" ht="12.75">
      <c r="AC53" s="37"/>
    </row>
    <row r="54" ht="12.75">
      <c r="AC54" s="37"/>
    </row>
    <row r="55" ht="12.75">
      <c r="AC55" s="37"/>
    </row>
    <row r="56" ht="12.75">
      <c r="AC56" s="37"/>
    </row>
  </sheetData>
  <sheetProtection password="DCC9" sheet="1" objects="1" scenarios="1"/>
  <mergeCells count="7">
    <mergeCell ref="X1:Y1"/>
    <mergeCell ref="B2:C2"/>
    <mergeCell ref="E2:F2"/>
    <mergeCell ref="J2:K2"/>
    <mergeCell ref="O2:P2"/>
    <mergeCell ref="T2:U2"/>
    <mergeCell ref="Y2:AB2"/>
  </mergeCells>
  <conditionalFormatting sqref="AE6:AG36 E6:G36 J6:L36 O6:Q36 S6:V36 X6:AC36">
    <cfRule type="cellIs" priority="1" dxfId="0" operator="greaterThan" stopIfTrue="1">
      <formula>100</formula>
    </cfRule>
  </conditionalFormatting>
  <conditionalFormatting sqref="N6:N36">
    <cfRule type="cellIs" priority="2" dxfId="0" operator="greaterThan" stopIfTrue="1">
      <formula>10</formula>
    </cfRule>
  </conditionalFormatting>
  <printOptions gridLines="1"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Tiboni</dc:creator>
  <cp:keywords/>
  <dc:description/>
  <cp:lastModifiedBy>Informazione</cp:lastModifiedBy>
  <cp:lastPrinted>2012-07-11T06:57:01Z</cp:lastPrinted>
  <dcterms:created xsi:type="dcterms:W3CDTF">2011-04-07T06:28:37Z</dcterms:created>
  <dcterms:modified xsi:type="dcterms:W3CDTF">2012-07-11T06:57:14Z</dcterms:modified>
  <cp:category/>
  <cp:version/>
  <cp:contentType/>
  <cp:contentStatus/>
</cp:coreProperties>
</file>